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/>
  </bookViews>
  <sheets>
    <sheet name="σουμα" sheetId="9" r:id="rId1"/>
    <sheet name="219γ2" sheetId="16" r:id="rId2"/>
  </sheets>
  <calcPr calcId="125725"/>
</workbook>
</file>

<file path=xl/calcChain.xml><?xml version="1.0" encoding="utf-8"?>
<calcChain xmlns="http://schemas.openxmlformats.org/spreadsheetml/2006/main">
  <c r="AI12" i="16"/>
  <c r="V12"/>
  <c r="AI11"/>
  <c r="V11"/>
  <c r="AI10"/>
  <c r="V10"/>
  <c r="AI9"/>
  <c r="V9"/>
  <c r="AI8"/>
  <c r="V8"/>
  <c r="AI7"/>
  <c r="V7"/>
  <c r="F10" i="9"/>
  <c r="AK7" i="16" l="1"/>
  <c r="AL7" s="1"/>
  <c r="AK10"/>
</calcChain>
</file>

<file path=xl/sharedStrings.xml><?xml version="1.0" encoding="utf-8"?>
<sst xmlns="http://schemas.openxmlformats.org/spreadsheetml/2006/main" count="64" uniqueCount="48">
  <si>
    <t>πράξη</t>
  </si>
  <si>
    <t>με ΖΗΛ π.χ.-1</t>
  </si>
  <si>
    <t>σύνολα</t>
  </si>
  <si>
    <t>…. ΥΠΟ ΧΡΕΩΤΙΚΑ</t>
  </si>
  <si>
    <t>ημερο μηνία</t>
  </si>
  <si>
    <t>αρ. συμβολ</t>
  </si>
  <si>
    <t>αΑ</t>
  </si>
  <si>
    <t>ποσό πράξης βάσει ΑΓΑΠΕ</t>
  </si>
  <si>
    <t>υπόλογος</t>
  </si>
  <si>
    <t>περιοχή</t>
  </si>
  <si>
    <t>κ-15 ελέγχου ΤΑΝ</t>
  </si>
  <si>
    <t>κ-15 βάσει  zηλ</t>
  </si>
  <si>
    <t>ηθικώς πρέπει</t>
  </si>
  <si>
    <t>ΔΟΛΟΣ</t>
  </si>
  <si>
    <t>ΤΟΓΚΑ</t>
  </si>
  <si>
    <t>χρέωσε</t>
  </si>
  <si>
    <t>διαφυγών φόρος εισοδήματος</t>
  </si>
  <si>
    <t>συμβόλαιο</t>
  </si>
  <si>
    <t>ποσό πράξης</t>
  </si>
  <si>
    <t>πράξη βάσει ΑΓΑΠΕ</t>
  </si>
  <si>
    <t>πράξη βάσει ΤΑΝ</t>
  </si>
  <si>
    <t>διαφυγών ΦΠΑ</t>
  </si>
  <si>
    <t xml:space="preserve">ποσό πράξης από έλεγχο ΤΑΝ </t>
  </si>
  <si>
    <t>έπρεπε να χρεώσει</t>
  </si>
  <si>
    <t>κ-17 ελέγχου ΤΑΝ</t>
  </si>
  <si>
    <t>κ-17 βάσει  zηλ</t>
  </si>
  <si>
    <t>ΣΥΝΟΛΑ</t>
  </si>
  <si>
    <t>διαφυγόντα κ-15-17</t>
  </si>
  <si>
    <t>διαφυγόντα ταμεία -χαρτοσημα</t>
  </si>
  <si>
    <t>ημερομηνία απίτησης</t>
  </si>
  <si>
    <t>219-71</t>
  </si>
  <si>
    <t>μίσθωση αγροτικής γης , 10 έτη [έως 16/12/2009] = 337.500δρχ</t>
  </si>
  <si>
    <t>μίσθωση 357.500δρχ</t>
  </si>
  <si>
    <t>Πρίνος</t>
  </si>
  <si>
    <t>μίσθωση αγροτικής γης , 10 έτη[έως 16/12/2009] = 1.716.600</t>
  </si>
  <si>
    <t>μίσθωση 1.716.000δρχ</t>
  </si>
  <si>
    <t>219γ2</t>
  </si>
  <si>
    <t>ΛΥΣΕΙΣ ????????????</t>
  </si>
  <si>
    <t>π1.. ΠΡΟΣ.. π2</t>
  </si>
  <si>
    <t>π1 &amp; π3 &amp; π4 &amp; π5 ...ΠΡΟΣ... π2</t>
  </si>
  <si>
    <t>1ο</t>
  </si>
  <si>
    <t>2ο</t>
  </si>
  <si>
    <t>π1 ... ΠΡΟΣ... π2</t>
  </si>
  <si>
    <t>π6 ….ΠΡΟΣ…. π1</t>
  </si>
  <si>
    <t>π7 …  ΠΡΟΣ π3 &amp; π4 &amp; π5</t>
  </si>
  <si>
    <t>π1 ... ΠΡΟΣ ...π2</t>
  </si>
  <si>
    <t>πολλαπλή 2η</t>
  </si>
  <si>
    <t>πολλαπλή  3η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</si>
</sst>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14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2"/>
      <color rgb="FF0070C0"/>
      <name val="Arial"/>
      <family val="2"/>
      <charset val="161"/>
    </font>
    <font>
      <sz val="8"/>
      <color theme="1"/>
      <name val="Arial"/>
      <family val="2"/>
      <charset val="161"/>
    </font>
    <font>
      <sz val="8"/>
      <name val="Arial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64" fontId="7" fillId="0" borderId="0" xfId="1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wrapText="1"/>
    </xf>
    <xf numFmtId="43" fontId="8" fillId="0" borderId="0" xfId="1" applyFont="1" applyFill="1" applyBorder="1" applyAlignment="1">
      <alignment horizontal="center"/>
    </xf>
    <xf numFmtId="43" fontId="8" fillId="0" borderId="0" xfId="1" applyFont="1" applyFill="1" applyBorder="1"/>
    <xf numFmtId="0" fontId="8" fillId="0" borderId="0" xfId="0" applyFont="1" applyFill="1" applyBorder="1"/>
    <xf numFmtId="0" fontId="10" fillId="0" borderId="0" xfId="0" applyFont="1"/>
    <xf numFmtId="164" fontId="0" fillId="0" borderId="0" xfId="1" applyNumberFormat="1" applyFont="1"/>
    <xf numFmtId="164" fontId="12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164" fontId="3" fillId="0" borderId="0" xfId="1" applyNumberFormat="1" applyFont="1"/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3" fontId="8" fillId="0" borderId="3" xfId="1" applyFont="1" applyFill="1" applyBorder="1" applyAlignment="1">
      <alignment horizontal="center"/>
    </xf>
    <xf numFmtId="43" fontId="8" fillId="0" borderId="3" xfId="1" applyFont="1" applyFill="1" applyBorder="1"/>
    <xf numFmtId="164" fontId="8" fillId="0" borderId="3" xfId="1" applyNumberFormat="1" applyFont="1" applyFill="1" applyBorder="1"/>
    <xf numFmtId="43" fontId="8" fillId="7" borderId="3" xfId="1" applyFont="1" applyFill="1" applyBorder="1"/>
    <xf numFmtId="164" fontId="0" fillId="0" borderId="0" xfId="1" applyNumberFormat="1" applyFont="1" applyFill="1"/>
    <xf numFmtId="14" fontId="0" fillId="0" borderId="0" xfId="0" applyNumberFormat="1" applyFill="1" applyAlignment="1"/>
    <xf numFmtId="0" fontId="0" fillId="0" borderId="0" xfId="0" applyFill="1" applyAlignment="1"/>
    <xf numFmtId="14" fontId="13" fillId="0" borderId="0" xfId="0" applyNumberFormat="1" applyFont="1" applyFill="1" applyAlignment="1"/>
    <xf numFmtId="0" fontId="3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3" fontId="6" fillId="4" borderId="1" xfId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4" fontId="7" fillId="0" borderId="6" xfId="1" applyNumberFormat="1" applyFont="1" applyFill="1" applyBorder="1" applyAlignment="1">
      <alignment horizontal="center" vertical="center"/>
    </xf>
    <xf numFmtId="14" fontId="7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wrapText="1"/>
    </xf>
    <xf numFmtId="43" fontId="7" fillId="0" borderId="6" xfId="1" applyFont="1" applyFill="1" applyBorder="1" applyAlignment="1">
      <alignment horizontal="right" vertical="center"/>
    </xf>
    <xf numFmtId="43" fontId="8" fillId="0" borderId="6" xfId="1" applyFont="1" applyFill="1" applyBorder="1" applyAlignment="1">
      <alignment horizontal="center"/>
    </xf>
    <xf numFmtId="43" fontId="8" fillId="0" borderId="6" xfId="1" applyFont="1" applyFill="1" applyBorder="1"/>
    <xf numFmtId="0" fontId="8" fillId="0" borderId="0" xfId="0" applyFont="1" applyFill="1" applyBorder="1" applyAlignment="1">
      <alignment wrapText="1"/>
    </xf>
    <xf numFmtId="0" fontId="15" fillId="0" borderId="5" xfId="0" applyFont="1" applyFill="1" applyBorder="1"/>
    <xf numFmtId="0" fontId="14" fillId="0" borderId="5" xfId="0" applyFont="1" applyFill="1" applyBorder="1" applyAlignment="1">
      <alignment horizontal="left" wrapText="1"/>
    </xf>
    <xf numFmtId="43" fontId="7" fillId="0" borderId="5" xfId="1" applyFont="1" applyFill="1" applyBorder="1" applyAlignment="1">
      <alignment horizontal="right" vertical="center"/>
    </xf>
    <xf numFmtId="43" fontId="15" fillId="0" borderId="5" xfId="1" applyFont="1" applyFill="1" applyBorder="1" applyAlignment="1">
      <alignment horizontal="left"/>
    </xf>
    <xf numFmtId="43" fontId="8" fillId="0" borderId="5" xfId="1" applyFont="1" applyFill="1" applyBorder="1" applyAlignment="1">
      <alignment horizontal="center"/>
    </xf>
    <xf numFmtId="43" fontId="8" fillId="0" borderId="5" xfId="1" applyFont="1" applyFill="1" applyBorder="1"/>
    <xf numFmtId="43" fontId="8" fillId="7" borderId="5" xfId="1" applyFont="1" applyFill="1" applyBorder="1" applyAlignment="1">
      <alignment horizontal="center"/>
    </xf>
    <xf numFmtId="43" fontId="7" fillId="0" borderId="5" xfId="1" applyFont="1" applyBorder="1" applyAlignment="1">
      <alignment horizontal="right" vertical="center"/>
    </xf>
    <xf numFmtId="43" fontId="8" fillId="7" borderId="5" xfId="1" applyFont="1" applyFill="1" applyBorder="1"/>
    <xf numFmtId="164" fontId="8" fillId="0" borderId="5" xfId="1" applyNumberFormat="1" applyFont="1" applyFill="1" applyBorder="1"/>
    <xf numFmtId="0" fontId="8" fillId="0" borderId="0" xfId="0" applyFont="1" applyFill="1" applyAlignment="1">
      <alignment horizontal="left" wrapText="1"/>
    </xf>
    <xf numFmtId="0" fontId="8" fillId="0" borderId="0" xfId="0" applyFont="1" applyFill="1"/>
    <xf numFmtId="0" fontId="15" fillId="0" borderId="3" xfId="0" applyFont="1" applyFill="1" applyBorder="1"/>
    <xf numFmtId="0" fontId="14" fillId="0" borderId="3" xfId="0" applyFont="1" applyFill="1" applyBorder="1" applyAlignment="1">
      <alignment horizontal="left" wrapText="1"/>
    </xf>
    <xf numFmtId="43" fontId="7" fillId="0" borderId="3" xfId="1" applyFont="1" applyFill="1" applyBorder="1" applyAlignment="1">
      <alignment horizontal="right" vertical="center"/>
    </xf>
    <xf numFmtId="43" fontId="15" fillId="0" borderId="3" xfId="1" applyFont="1" applyFill="1" applyBorder="1" applyAlignment="1">
      <alignment horizontal="left"/>
    </xf>
    <xf numFmtId="43" fontId="8" fillId="7" borderId="3" xfId="1" applyFont="1" applyFill="1" applyBorder="1" applyAlignment="1">
      <alignment horizontal="center"/>
    </xf>
    <xf numFmtId="43" fontId="7" fillId="0" borderId="3" xfId="1" applyFont="1" applyBorder="1" applyAlignment="1">
      <alignment horizontal="right" vertical="center"/>
    </xf>
    <xf numFmtId="0" fontId="14" fillId="0" borderId="1" xfId="0" applyFont="1" applyFill="1" applyBorder="1" applyAlignment="1">
      <alignment horizontal="left" wrapText="1"/>
    </xf>
    <xf numFmtId="43" fontId="7" fillId="0" borderId="1" xfId="1" applyFont="1" applyFill="1" applyBorder="1" applyAlignment="1">
      <alignment horizontal="right" vertical="center"/>
    </xf>
    <xf numFmtId="43" fontId="15" fillId="0" borderId="1" xfId="1" applyFont="1" applyFill="1" applyBorder="1" applyAlignment="1">
      <alignment horizontal="left"/>
    </xf>
    <xf numFmtId="43" fontId="8" fillId="0" borderId="1" xfId="1" applyFont="1" applyFill="1" applyBorder="1" applyAlignment="1">
      <alignment horizontal="center"/>
    </xf>
    <xf numFmtId="43" fontId="8" fillId="0" borderId="1" xfId="1" applyFont="1" applyFill="1" applyBorder="1"/>
    <xf numFmtId="43" fontId="8" fillId="7" borderId="1" xfId="1" applyFont="1" applyFill="1" applyBorder="1" applyAlignment="1">
      <alignment horizontal="center"/>
    </xf>
    <xf numFmtId="43" fontId="7" fillId="0" borderId="1" xfId="1" applyFont="1" applyBorder="1" applyAlignment="1">
      <alignment horizontal="right" vertical="center"/>
    </xf>
    <xf numFmtId="43" fontId="8" fillId="7" borderId="1" xfId="1" applyFont="1" applyFill="1" applyBorder="1"/>
    <xf numFmtId="164" fontId="8" fillId="0" borderId="1" xfId="1" applyNumberFormat="1" applyFont="1" applyFill="1" applyBorder="1"/>
    <xf numFmtId="0" fontId="14" fillId="0" borderId="0" xfId="0" applyFont="1" applyFill="1" applyBorder="1" applyAlignment="1">
      <alignment horizontal="left" wrapText="1"/>
    </xf>
    <xf numFmtId="0" fontId="12" fillId="0" borderId="0" xfId="0" applyFont="1"/>
    <xf numFmtId="164" fontId="0" fillId="0" borderId="0" xfId="1" applyNumberFormat="1" applyFont="1" applyFill="1" applyAlignment="1">
      <alignment horizontal="center"/>
    </xf>
    <xf numFmtId="0" fontId="15" fillId="0" borderId="1" xfId="0" applyFont="1" applyFill="1" applyBorder="1"/>
    <xf numFmtId="164" fontId="9" fillId="3" borderId="4" xfId="1" applyNumberFormat="1" applyFont="1" applyFill="1" applyBorder="1" applyAlignment="1">
      <alignment horizontal="center"/>
    </xf>
    <xf numFmtId="164" fontId="9" fillId="3" borderId="10" xfId="1" applyNumberFormat="1" applyFont="1" applyFill="1" applyBorder="1" applyAlignment="1">
      <alignment horizontal="center"/>
    </xf>
    <xf numFmtId="164" fontId="9" fillId="3" borderId="2" xfId="1" applyNumberFormat="1" applyFont="1" applyFill="1" applyBorder="1" applyAlignment="1">
      <alignment horizontal="center"/>
    </xf>
    <xf numFmtId="164" fontId="7" fillId="0" borderId="7" xfId="1" applyNumberFormat="1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>
      <alignment horizontal="center" vertical="center"/>
    </xf>
    <xf numFmtId="164" fontId="7" fillId="6" borderId="7" xfId="1" applyNumberFormat="1" applyFont="1" applyFill="1" applyBorder="1" applyAlignment="1">
      <alignment horizontal="center" vertical="center"/>
    </xf>
    <xf numFmtId="164" fontId="7" fillId="6" borderId="11" xfId="1" applyNumberFormat="1" applyFont="1" applyFill="1" applyBorder="1" applyAlignment="1">
      <alignment horizontal="center" vertical="center"/>
    </xf>
    <xf numFmtId="164" fontId="7" fillId="0" borderId="8" xfId="1" applyNumberFormat="1" applyFont="1" applyFill="1" applyBorder="1" applyAlignment="1">
      <alignment horizontal="center" vertical="center"/>
    </xf>
    <xf numFmtId="14" fontId="7" fillId="0" borderId="7" xfId="0" applyNumberFormat="1" applyFont="1" applyFill="1" applyBorder="1" applyAlignment="1">
      <alignment horizontal="center"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 wrapText="1"/>
    </xf>
    <xf numFmtId="14" fontId="11" fillId="0" borderId="9" xfId="1" applyNumberFormat="1" applyFont="1" applyFill="1" applyBorder="1" applyAlignment="1">
      <alignment horizontal="center"/>
    </xf>
    <xf numFmtId="43" fontId="11" fillId="0" borderId="9" xfId="1" applyFont="1" applyFill="1" applyBorder="1" applyAlignment="1">
      <alignment horizontal="center"/>
    </xf>
    <xf numFmtId="43" fontId="11" fillId="0" borderId="12" xfId="1" applyFont="1" applyFill="1" applyBorder="1" applyAlignment="1">
      <alignment horizontal="center"/>
    </xf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  <colors>
    <mruColors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J10"/>
  <sheetViews>
    <sheetView tabSelected="1" workbookViewId="0">
      <selection activeCell="C10" sqref="C10"/>
    </sheetView>
  </sheetViews>
  <sheetFormatPr defaultRowHeight="15"/>
  <cols>
    <col min="3" max="3" width="11.44140625" bestFit="1" customWidth="1"/>
    <col min="5" max="6" width="11.44140625" bestFit="1" customWidth="1"/>
    <col min="8" max="8" width="9.88671875" bestFit="1" customWidth="1"/>
    <col min="10" max="10" width="82.6640625" bestFit="1" customWidth="1"/>
  </cols>
  <sheetData>
    <row r="2" spans="3:10">
      <c r="C2" s="15"/>
      <c r="E2" s="19" t="s">
        <v>17</v>
      </c>
    </row>
    <row r="4" spans="3:10" ht="15.75">
      <c r="D4" t="s">
        <v>36</v>
      </c>
      <c r="E4" s="75" t="s">
        <v>40</v>
      </c>
      <c r="F4" s="18">
        <v>2563</v>
      </c>
      <c r="H4" s="29">
        <v>45577</v>
      </c>
      <c r="J4" s="28" t="s">
        <v>38</v>
      </c>
    </row>
    <row r="5" spans="3:10" ht="15.75">
      <c r="E5" s="75"/>
      <c r="F5" s="18"/>
      <c r="H5" s="27"/>
      <c r="J5" s="28"/>
    </row>
    <row r="6" spans="3:10" ht="15.75">
      <c r="D6" t="s">
        <v>36</v>
      </c>
      <c r="E6" s="75" t="s">
        <v>41</v>
      </c>
      <c r="F6" s="18">
        <v>6683</v>
      </c>
      <c r="H6" s="29">
        <v>45577</v>
      </c>
      <c r="J6" s="28" t="s">
        <v>39</v>
      </c>
    </row>
    <row r="7" spans="3:10" ht="15.75">
      <c r="E7" s="26"/>
      <c r="F7" s="18"/>
      <c r="H7" s="27"/>
      <c r="J7" s="28"/>
    </row>
    <row r="8" spans="3:10" ht="15.75">
      <c r="E8" s="26"/>
      <c r="F8" s="18"/>
      <c r="H8" s="27"/>
      <c r="J8" s="28"/>
    </row>
    <row r="9" spans="3:10" ht="15.75">
      <c r="E9" s="26"/>
      <c r="F9" s="18"/>
      <c r="H9" s="27"/>
      <c r="J9" s="28"/>
    </row>
    <row r="10" spans="3:10" ht="15.75">
      <c r="F10" s="16">
        <f>SUM(F4:F9)</f>
        <v>9246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5"/>
  <sheetViews>
    <sheetView workbookViewId="0">
      <selection activeCell="D23" sqref="D23"/>
    </sheetView>
  </sheetViews>
  <sheetFormatPr defaultRowHeight="15"/>
  <cols>
    <col min="1" max="1" width="8.33203125" customWidth="1"/>
    <col min="2" max="2" width="7" customWidth="1"/>
    <col min="3" max="3" width="7.88671875" bestFit="1" customWidth="1"/>
    <col min="4" max="4" width="40.88671875" bestFit="1" customWidth="1"/>
    <col min="5" max="6" width="13.109375" bestFit="1" customWidth="1"/>
    <col min="7" max="7" width="8.6640625" bestFit="1" customWidth="1"/>
    <col min="8" max="8" width="10" customWidth="1"/>
    <col min="9" max="9" width="10.6640625" customWidth="1"/>
    <col min="10" max="10" width="20.33203125" bestFit="1" customWidth="1"/>
    <col min="11" max="11" width="14.21875" customWidth="1"/>
    <col min="12" max="12" width="11.44140625" customWidth="1"/>
    <col min="13" max="13" width="10.44140625" customWidth="1"/>
    <col min="14" max="14" width="5.109375" bestFit="1" customWidth="1"/>
    <col min="15" max="15" width="10" customWidth="1"/>
    <col min="16" max="16" width="5.44140625" bestFit="1" customWidth="1"/>
    <col min="17" max="17" width="10" customWidth="1"/>
    <col min="18" max="18" width="9.77734375" bestFit="1" customWidth="1"/>
    <col min="19" max="19" width="7.88671875" bestFit="1" customWidth="1"/>
    <col min="20" max="22" width="11.44140625" customWidth="1"/>
    <col min="23" max="23" width="9.88671875" customWidth="1"/>
    <col min="24" max="24" width="9.21875" customWidth="1"/>
    <col min="25" max="25" width="10.44140625" customWidth="1"/>
    <col min="26" max="30" width="9.21875" customWidth="1"/>
    <col min="31" max="32" width="8.5546875" customWidth="1"/>
    <col min="33" max="33" width="8.44140625" customWidth="1"/>
    <col min="34" max="34" width="9.21875" customWidth="1"/>
    <col min="35" max="35" width="8.77734375" bestFit="1" customWidth="1"/>
    <col min="36" max="36" width="7.88671875" bestFit="1" customWidth="1"/>
    <col min="37" max="37" width="10.5546875" customWidth="1"/>
    <col min="38" max="38" width="10.44140625" customWidth="1"/>
    <col min="39" max="39" width="58.33203125" customWidth="1"/>
    <col min="40" max="40" width="56.88671875" customWidth="1"/>
    <col min="41" max="41" width="22.33203125" customWidth="1"/>
  </cols>
  <sheetData>
    <row r="1" spans="1:42" s="14" customFormat="1" ht="36.75" thickBot="1">
      <c r="A1" s="1" t="s">
        <v>6</v>
      </c>
      <c r="B1" s="1" t="s">
        <v>5</v>
      </c>
      <c r="C1" s="2" t="s">
        <v>4</v>
      </c>
      <c r="D1" s="30" t="s">
        <v>0</v>
      </c>
      <c r="E1" s="31" t="s">
        <v>19</v>
      </c>
      <c r="F1" s="32" t="s">
        <v>20</v>
      </c>
      <c r="G1" s="33" t="s">
        <v>18</v>
      </c>
      <c r="H1" s="34" t="s">
        <v>7</v>
      </c>
      <c r="I1" s="35" t="s">
        <v>22</v>
      </c>
      <c r="J1" s="3" t="s">
        <v>8</v>
      </c>
      <c r="K1" s="3" t="s">
        <v>9</v>
      </c>
      <c r="L1" s="36" t="s">
        <v>23</v>
      </c>
      <c r="M1" s="37" t="s">
        <v>15</v>
      </c>
      <c r="N1" s="4" t="s">
        <v>14</v>
      </c>
      <c r="O1" s="21" t="s">
        <v>1</v>
      </c>
      <c r="P1" s="4" t="s">
        <v>13</v>
      </c>
      <c r="Q1" s="21" t="s">
        <v>1</v>
      </c>
      <c r="R1" s="5" t="s">
        <v>10</v>
      </c>
      <c r="S1" s="5" t="s">
        <v>11</v>
      </c>
      <c r="T1" s="5" t="s">
        <v>24</v>
      </c>
      <c r="U1" s="5" t="s">
        <v>25</v>
      </c>
      <c r="V1" s="5" t="s">
        <v>26</v>
      </c>
      <c r="W1" s="38" t="s">
        <v>27</v>
      </c>
      <c r="X1" s="21" t="s">
        <v>1</v>
      </c>
      <c r="Y1" s="6" t="s">
        <v>28</v>
      </c>
      <c r="Z1" s="21" t="s">
        <v>1</v>
      </c>
      <c r="AA1" s="5" t="s">
        <v>21</v>
      </c>
      <c r="AB1" s="21" t="s">
        <v>1</v>
      </c>
      <c r="AC1" s="6" t="s">
        <v>16</v>
      </c>
      <c r="AD1" s="21" t="s">
        <v>1</v>
      </c>
      <c r="AE1" s="17" t="s">
        <v>12</v>
      </c>
      <c r="AF1" s="20" t="s">
        <v>1</v>
      </c>
      <c r="AG1" s="5" t="s">
        <v>3</v>
      </c>
      <c r="AH1" s="21" t="s">
        <v>1</v>
      </c>
      <c r="AI1" s="3" t="s">
        <v>2</v>
      </c>
      <c r="AJ1" s="2" t="s">
        <v>29</v>
      </c>
      <c r="AK1" s="13"/>
      <c r="AL1" s="13"/>
      <c r="AM1" s="13"/>
      <c r="AN1" s="13"/>
      <c r="AO1" s="13"/>
      <c r="AP1" s="13"/>
    </row>
    <row r="6" spans="1:42" s="13" customFormat="1" ht="32.25" customHeight="1" thickBot="1">
      <c r="A6" s="39"/>
      <c r="B6" s="39"/>
      <c r="C6" s="40"/>
      <c r="D6" s="41"/>
      <c r="E6" s="41"/>
      <c r="F6" s="41"/>
      <c r="G6" s="42"/>
      <c r="H6" s="42"/>
      <c r="I6" s="42"/>
      <c r="J6" s="41"/>
      <c r="K6" s="41"/>
      <c r="L6" s="43"/>
      <c r="M6" s="44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M6" s="45"/>
      <c r="AN6" s="10"/>
    </row>
    <row r="7" spans="1:42" s="57" customFormat="1" ht="12.75">
      <c r="A7" s="82" t="s">
        <v>30</v>
      </c>
      <c r="B7" s="84" t="s">
        <v>40</v>
      </c>
      <c r="C7" s="85">
        <v>36510</v>
      </c>
      <c r="D7" s="46" t="s">
        <v>31</v>
      </c>
      <c r="E7" s="47" t="s">
        <v>32</v>
      </c>
      <c r="F7" s="47" t="s">
        <v>32</v>
      </c>
      <c r="G7" s="48">
        <v>990.46</v>
      </c>
      <c r="H7" s="48">
        <v>990.46</v>
      </c>
      <c r="I7" s="48">
        <v>990.46</v>
      </c>
      <c r="J7" s="49" t="s">
        <v>45</v>
      </c>
      <c r="K7" s="87" t="s">
        <v>33</v>
      </c>
      <c r="L7" s="50">
        <v>265.99</v>
      </c>
      <c r="M7" s="51">
        <v>75.150000000000006</v>
      </c>
      <c r="N7" s="52"/>
      <c r="O7" s="52"/>
      <c r="P7" s="52"/>
      <c r="Q7" s="52"/>
      <c r="R7" s="53">
        <v>12.88</v>
      </c>
      <c r="S7" s="51">
        <v>12.88</v>
      </c>
      <c r="T7" s="51"/>
      <c r="U7" s="51"/>
      <c r="V7" s="51">
        <f>S7+U7</f>
        <v>12.88</v>
      </c>
      <c r="W7" s="51"/>
      <c r="X7" s="51">
        <v>0</v>
      </c>
      <c r="Y7" s="51">
        <v>0</v>
      </c>
      <c r="Z7" s="51">
        <v>0</v>
      </c>
      <c r="AA7" s="54"/>
      <c r="AB7" s="54"/>
      <c r="AC7" s="51">
        <v>45.47</v>
      </c>
      <c r="AD7" s="51">
        <v>839</v>
      </c>
      <c r="AE7" s="51">
        <v>100.65</v>
      </c>
      <c r="AF7" s="55">
        <v>945</v>
      </c>
      <c r="AG7" s="51">
        <v>44.71</v>
      </c>
      <c r="AH7" s="55">
        <v>825</v>
      </c>
      <c r="AI7" s="55">
        <f>AF7+AH7</f>
        <v>1770</v>
      </c>
      <c r="AJ7" s="89">
        <v>45577</v>
      </c>
      <c r="AK7" s="77">
        <f>AI7+AI8+AI9</f>
        <v>2563</v>
      </c>
      <c r="AL7" s="77">
        <f>AK7+AK10</f>
        <v>9246</v>
      </c>
      <c r="AM7" s="45"/>
      <c r="AN7" s="56"/>
    </row>
    <row r="8" spans="1:42" s="57" customFormat="1" ht="12.75">
      <c r="A8" s="82"/>
      <c r="B8" s="80"/>
      <c r="C8" s="85"/>
      <c r="D8" s="58" t="s">
        <v>46</v>
      </c>
      <c r="E8" s="59"/>
      <c r="F8" s="59"/>
      <c r="G8" s="60">
        <v>328.08</v>
      </c>
      <c r="H8" s="60"/>
      <c r="I8" s="60"/>
      <c r="J8" s="61" t="s">
        <v>42</v>
      </c>
      <c r="K8" s="87"/>
      <c r="L8" s="22">
        <v>51.16</v>
      </c>
      <c r="M8" s="23"/>
      <c r="N8" s="62"/>
      <c r="O8" s="62"/>
      <c r="P8" s="62"/>
      <c r="Q8" s="62"/>
      <c r="R8" s="63"/>
      <c r="S8" s="23">
        <v>4.24</v>
      </c>
      <c r="T8" s="23"/>
      <c r="U8" s="23"/>
      <c r="V8" s="23">
        <f t="shared" ref="V8:V12" si="0">S8+U8</f>
        <v>4.24</v>
      </c>
      <c r="W8" s="23">
        <v>4.24</v>
      </c>
      <c r="X8" s="23">
        <v>78</v>
      </c>
      <c r="Y8" s="23">
        <v>1.73</v>
      </c>
      <c r="Z8" s="23">
        <v>32</v>
      </c>
      <c r="AA8" s="25"/>
      <c r="AB8" s="25"/>
      <c r="AC8" s="23">
        <v>5.1100000000000003</v>
      </c>
      <c r="AD8" s="23">
        <v>94</v>
      </c>
      <c r="AE8" s="23">
        <v>8.9700000000000006</v>
      </c>
      <c r="AF8" s="24">
        <v>84</v>
      </c>
      <c r="AG8" s="23">
        <v>11.08</v>
      </c>
      <c r="AH8" s="24">
        <v>205</v>
      </c>
      <c r="AI8" s="24">
        <f t="shared" ref="AI8:AI12" si="1">AF8+AH8</f>
        <v>289</v>
      </c>
      <c r="AJ8" s="90"/>
      <c r="AK8" s="78"/>
      <c r="AL8" s="78"/>
      <c r="AM8" s="45"/>
      <c r="AN8" s="56"/>
    </row>
    <row r="9" spans="1:42" s="57" customFormat="1" ht="13.5" thickBot="1">
      <c r="A9" s="82"/>
      <c r="B9" s="81"/>
      <c r="C9" s="85"/>
      <c r="D9" s="76" t="s">
        <v>47</v>
      </c>
      <c r="E9" s="64"/>
      <c r="F9" s="64"/>
      <c r="G9" s="65">
        <v>32.61</v>
      </c>
      <c r="H9" s="65"/>
      <c r="I9" s="65"/>
      <c r="J9" s="66" t="s">
        <v>43</v>
      </c>
      <c r="K9" s="87"/>
      <c r="L9" s="67">
        <v>53.28</v>
      </c>
      <c r="M9" s="68"/>
      <c r="N9" s="69"/>
      <c r="O9" s="69"/>
      <c r="P9" s="69"/>
      <c r="Q9" s="69"/>
      <c r="R9" s="70"/>
      <c r="S9" s="68">
        <v>0.21</v>
      </c>
      <c r="T9" s="68"/>
      <c r="U9" s="68">
        <v>0.04</v>
      </c>
      <c r="V9" s="68">
        <f t="shared" si="0"/>
        <v>0.25</v>
      </c>
      <c r="W9" s="68">
        <v>0.25</v>
      </c>
      <c r="X9" s="68">
        <v>5</v>
      </c>
      <c r="Y9" s="68">
        <v>2.17</v>
      </c>
      <c r="Z9" s="68">
        <v>40</v>
      </c>
      <c r="AA9" s="71"/>
      <c r="AB9" s="71"/>
      <c r="AC9" s="68">
        <v>12.24</v>
      </c>
      <c r="AD9" s="68">
        <v>226</v>
      </c>
      <c r="AE9" s="68">
        <v>24.86</v>
      </c>
      <c r="AF9" s="72">
        <v>233</v>
      </c>
      <c r="AG9" s="68">
        <v>14.66</v>
      </c>
      <c r="AH9" s="72">
        <v>271</v>
      </c>
      <c r="AI9" s="72">
        <f t="shared" si="1"/>
        <v>504</v>
      </c>
      <c r="AJ9" s="90"/>
      <c r="AK9" s="79"/>
      <c r="AL9" s="78"/>
      <c r="AM9" s="45"/>
      <c r="AN9" s="56"/>
    </row>
    <row r="10" spans="1:42" s="57" customFormat="1" ht="12.75">
      <c r="A10" s="82"/>
      <c r="B10" s="80" t="s">
        <v>41</v>
      </c>
      <c r="C10" s="85"/>
      <c r="D10" s="46" t="s">
        <v>34</v>
      </c>
      <c r="E10" s="47" t="s">
        <v>35</v>
      </c>
      <c r="F10" s="47" t="s">
        <v>35</v>
      </c>
      <c r="G10" s="48">
        <v>5035.95</v>
      </c>
      <c r="H10" s="48">
        <v>5035.95</v>
      </c>
      <c r="I10" s="48">
        <v>5035.95</v>
      </c>
      <c r="J10" s="49" t="s">
        <v>39</v>
      </c>
      <c r="K10" s="87"/>
      <c r="L10" s="50">
        <v>770.38</v>
      </c>
      <c r="M10" s="51">
        <v>165.78</v>
      </c>
      <c r="N10" s="52"/>
      <c r="O10" s="52"/>
      <c r="P10" s="52"/>
      <c r="Q10" s="52"/>
      <c r="R10" s="53">
        <v>65.47</v>
      </c>
      <c r="S10" s="51">
        <v>65.47</v>
      </c>
      <c r="T10" s="51"/>
      <c r="U10" s="51"/>
      <c r="V10" s="51">
        <f t="shared" si="0"/>
        <v>65.47</v>
      </c>
      <c r="W10" s="51"/>
      <c r="X10" s="51">
        <v>0</v>
      </c>
      <c r="Y10" s="51">
        <v>0</v>
      </c>
      <c r="Z10" s="51"/>
      <c r="AA10" s="54"/>
      <c r="AB10" s="54"/>
      <c r="AC10" s="51">
        <v>140.4</v>
      </c>
      <c r="AD10" s="51">
        <v>2591</v>
      </c>
      <c r="AE10" s="51">
        <v>312.73</v>
      </c>
      <c r="AF10" s="55">
        <v>2937</v>
      </c>
      <c r="AG10" s="51">
        <v>140.4</v>
      </c>
      <c r="AH10" s="55">
        <v>2591</v>
      </c>
      <c r="AI10" s="55">
        <f t="shared" si="1"/>
        <v>5528</v>
      </c>
      <c r="AJ10" s="90"/>
      <c r="AK10" s="77">
        <f>AI10+AI11+AI12</f>
        <v>6683</v>
      </c>
      <c r="AL10" s="78"/>
      <c r="AM10" s="45"/>
      <c r="AN10" s="56"/>
    </row>
    <row r="11" spans="1:42" s="57" customFormat="1" ht="12.75">
      <c r="A11" s="82"/>
      <c r="B11" s="80"/>
      <c r="C11" s="85"/>
      <c r="D11" s="58" t="s">
        <v>46</v>
      </c>
      <c r="E11" s="59"/>
      <c r="F11" s="59"/>
      <c r="G11" s="60">
        <v>326.08</v>
      </c>
      <c r="H11" s="60"/>
      <c r="I11" s="60"/>
      <c r="J11" s="61" t="s">
        <v>39</v>
      </c>
      <c r="K11" s="87"/>
      <c r="L11" s="22">
        <v>51.16</v>
      </c>
      <c r="M11" s="23"/>
      <c r="N11" s="62"/>
      <c r="O11" s="62"/>
      <c r="P11" s="62"/>
      <c r="Q11" s="62"/>
      <c r="R11" s="63"/>
      <c r="S11" s="23">
        <v>4.24</v>
      </c>
      <c r="T11" s="23"/>
      <c r="U11" s="23"/>
      <c r="V11" s="23">
        <f t="shared" si="0"/>
        <v>4.24</v>
      </c>
      <c r="W11" s="23">
        <v>4.24</v>
      </c>
      <c r="X11" s="23">
        <v>78</v>
      </c>
      <c r="Y11" s="23">
        <v>1.73</v>
      </c>
      <c r="Z11" s="23">
        <v>32</v>
      </c>
      <c r="AA11" s="25"/>
      <c r="AB11" s="25"/>
      <c r="AC11" s="23">
        <v>5.1100000000000003</v>
      </c>
      <c r="AD11" s="23">
        <v>94</v>
      </c>
      <c r="AE11" s="23">
        <v>8.9700000000000006</v>
      </c>
      <c r="AF11" s="24">
        <v>84</v>
      </c>
      <c r="AG11" s="23">
        <v>11.08</v>
      </c>
      <c r="AH11" s="24">
        <v>205</v>
      </c>
      <c r="AI11" s="24">
        <f t="shared" si="1"/>
        <v>289</v>
      </c>
      <c r="AJ11" s="90"/>
      <c r="AK11" s="78"/>
      <c r="AL11" s="78"/>
      <c r="AM11" s="45"/>
      <c r="AN11" s="56"/>
    </row>
    <row r="12" spans="1:42" s="57" customFormat="1" ht="13.5" thickBot="1">
      <c r="A12" s="83"/>
      <c r="B12" s="81"/>
      <c r="C12" s="86"/>
      <c r="D12" s="76" t="s">
        <v>47</v>
      </c>
      <c r="E12" s="64"/>
      <c r="F12" s="64"/>
      <c r="G12" s="65">
        <v>326.08</v>
      </c>
      <c r="H12" s="65"/>
      <c r="I12" s="65"/>
      <c r="J12" s="66" t="s">
        <v>44</v>
      </c>
      <c r="K12" s="88"/>
      <c r="L12" s="67">
        <v>89.89</v>
      </c>
      <c r="M12" s="68"/>
      <c r="N12" s="69"/>
      <c r="O12" s="69"/>
      <c r="P12" s="69"/>
      <c r="Q12" s="69"/>
      <c r="R12" s="70"/>
      <c r="S12" s="68">
        <v>2.12</v>
      </c>
      <c r="T12" s="68"/>
      <c r="U12" s="68">
        <v>0.41</v>
      </c>
      <c r="V12" s="68">
        <f t="shared" si="0"/>
        <v>2.5300000000000002</v>
      </c>
      <c r="W12" s="68">
        <v>2.5299999999999998</v>
      </c>
      <c r="X12" s="68">
        <v>47</v>
      </c>
      <c r="Y12" s="68">
        <v>2.17</v>
      </c>
      <c r="Z12" s="68">
        <v>40</v>
      </c>
      <c r="AA12" s="71"/>
      <c r="AB12" s="71"/>
      <c r="AC12" s="68">
        <v>20.16</v>
      </c>
      <c r="AD12" s="68">
        <v>372</v>
      </c>
      <c r="AE12" s="68">
        <v>43.35</v>
      </c>
      <c r="AF12" s="72">
        <v>407</v>
      </c>
      <c r="AG12" s="68">
        <v>24.86</v>
      </c>
      <c r="AH12" s="72">
        <v>459</v>
      </c>
      <c r="AI12" s="72">
        <f t="shared" si="1"/>
        <v>866</v>
      </c>
      <c r="AJ12" s="91"/>
      <c r="AK12" s="79"/>
      <c r="AL12" s="79"/>
      <c r="AM12" s="45"/>
      <c r="AN12" s="56"/>
    </row>
    <row r="13" spans="1:42" s="13" customFormat="1" ht="12.75">
      <c r="A13" s="7"/>
      <c r="B13" s="7"/>
      <c r="C13" s="8"/>
      <c r="D13" s="73"/>
      <c r="E13" s="73"/>
      <c r="F13" s="73"/>
      <c r="G13" s="9"/>
      <c r="H13" s="9"/>
      <c r="I13" s="9"/>
      <c r="J13" s="9"/>
      <c r="K13" s="9"/>
      <c r="L13" s="9"/>
      <c r="M13" s="9"/>
      <c r="N13" s="9"/>
      <c r="O13" s="11"/>
      <c r="P13" s="11"/>
      <c r="Q13" s="11"/>
      <c r="R13" s="11"/>
      <c r="S13" s="11"/>
      <c r="T13" s="11"/>
      <c r="U13" s="11"/>
      <c r="V13" s="11"/>
      <c r="W13" s="11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M13" s="45"/>
      <c r="AN13" s="10"/>
    </row>
    <row r="14" spans="1:42" s="13" customFormat="1" ht="12.75">
      <c r="A14" s="7"/>
      <c r="B14" s="7"/>
      <c r="C14" s="8"/>
      <c r="D14" s="73"/>
      <c r="E14" s="73"/>
      <c r="F14" s="73"/>
      <c r="G14" s="9"/>
      <c r="H14" s="9"/>
      <c r="I14" s="9"/>
      <c r="J14" s="9"/>
      <c r="K14" s="9"/>
      <c r="L14" s="9"/>
      <c r="M14" s="9"/>
      <c r="N14" s="9"/>
      <c r="O14" s="11"/>
      <c r="P14" s="11"/>
      <c r="Q14" s="11"/>
      <c r="R14" s="11"/>
      <c r="S14" s="11"/>
      <c r="T14" s="11"/>
      <c r="U14" s="11"/>
      <c r="V14" s="11"/>
      <c r="W14" s="11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M14" s="45"/>
      <c r="AN14" s="10"/>
    </row>
    <row r="15" spans="1:42" ht="15.75">
      <c r="D15" s="74" t="s">
        <v>37</v>
      </c>
    </row>
  </sheetData>
  <mergeCells count="9">
    <mergeCell ref="AK7:AK9"/>
    <mergeCell ref="AL7:AL12"/>
    <mergeCell ref="B10:B12"/>
    <mergeCell ref="AK10:AK12"/>
    <mergeCell ref="A7:A12"/>
    <mergeCell ref="B7:B9"/>
    <mergeCell ref="C7:C12"/>
    <mergeCell ref="K7:K12"/>
    <mergeCell ref="AJ7:A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σουμα</vt:lpstr>
      <vt:lpstr>219γ2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2020-02-29T08:58:58Z</dcterms:created>
  <dcterms:modified xsi:type="dcterms:W3CDTF">2026-06-21T16:24:03Z</dcterms:modified>
</cp:coreProperties>
</file>