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2585"/>
  </bookViews>
  <sheets>
    <sheet name="σουμα" sheetId="9" r:id="rId1"/>
    <sheet name="219γ2γ" sheetId="17" r:id="rId2"/>
  </sheets>
  <calcPr calcId="125725"/>
</workbook>
</file>

<file path=xl/calcChain.xml><?xml version="1.0" encoding="utf-8"?>
<calcChain xmlns="http://schemas.openxmlformats.org/spreadsheetml/2006/main">
  <c r="AF8" i="17"/>
  <c r="AF7"/>
  <c r="AH7" s="1"/>
  <c r="F10" i="9"/>
</calcChain>
</file>

<file path=xl/sharedStrings.xml><?xml version="1.0" encoding="utf-8"?>
<sst xmlns="http://schemas.openxmlformats.org/spreadsheetml/2006/main" count="47" uniqueCount="37">
  <si>
    <t>πράξη</t>
  </si>
  <si>
    <t>με ΖΗΛ π.χ.-1</t>
  </si>
  <si>
    <t>σύνολα</t>
  </si>
  <si>
    <t>…. ΥΠΟ ΧΡΕΩΤΙΚΑ</t>
  </si>
  <si>
    <t>ημερο μηνία</t>
  </si>
  <si>
    <t>αρ. συμβολ</t>
  </si>
  <si>
    <t>αΑ</t>
  </si>
  <si>
    <t>ποσό πράξης βάσει ΑΓΑΠΕ</t>
  </si>
  <si>
    <t>υπόλογος</t>
  </si>
  <si>
    <t>περιοχή</t>
  </si>
  <si>
    <t>κ-15 βάσει  zηλ</t>
  </si>
  <si>
    <t>ηθικώς πρέπει</t>
  </si>
  <si>
    <t>ΔΟΛΟΣ</t>
  </si>
  <si>
    <t>χρέωσε</t>
  </si>
  <si>
    <t>διαφυγών φόρος εισοδήματος</t>
  </si>
  <si>
    <t>συμβόλαιο</t>
  </si>
  <si>
    <t>ποσό πράξης</t>
  </si>
  <si>
    <t>πράξη βάσει ΑΓΑΠΕ</t>
  </si>
  <si>
    <t>πράξη βάσει ΤΑΝ</t>
  </si>
  <si>
    <t>διαφυγών ΦΠΑ</t>
  </si>
  <si>
    <t xml:space="preserve">ποσό πράξης από έλεγχο ΤΑΝ </t>
  </si>
  <si>
    <t>έπρεπε να χρεώσει</t>
  </si>
  <si>
    <t>διαφυγόντα κ-15-17</t>
  </si>
  <si>
    <t xml:space="preserve">παρατηρήσεις </t>
  </si>
  <si>
    <t xml:space="preserve">ΤΟΓΚΑ </t>
  </si>
  <si>
    <t>κ-15 (1,3%) ελέγχου ΤΑΝ</t>
  </si>
  <si>
    <t>διαφυγόντα ταμεία + χαρτόσημα</t>
  </si>
  <si>
    <t>ημερομηνία απαίτησης</t>
  </si>
  <si>
    <t>219-70</t>
  </si>
  <si>
    <t>μίσθωση αγροτεμαχίου 3.239,71μ2 [10 έτη = έως 30/06/2020</t>
  </si>
  <si>
    <t>μίσθωση</t>
  </si>
  <si>
    <t>219γ2γ</t>
  </si>
  <si>
    <t>???</t>
  </si>
  <si>
    <t>π1 &amp; π2 &amp; π3 &amp; π4 ΠΡΟΣ π5...ΑΕ</t>
  </si>
  <si>
    <t>Θάσος Θάσου</t>
  </si>
  <si>
    <t>ποσό</t>
  </si>
  <si>
    <t>πολλαπλή 2η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</si>
</sst>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14"/>
      <color theme="1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sz val="12"/>
      <color rgb="FF0070C0"/>
      <name val="Arial"/>
      <family val="2"/>
      <charset val="161"/>
    </font>
    <font>
      <sz val="8"/>
      <color theme="1"/>
      <name val="Arial"/>
      <family val="2"/>
      <charset val="161"/>
    </font>
    <font>
      <sz val="8"/>
      <name val="Arial"/>
      <family val="2"/>
      <charset val="161"/>
    </font>
    <font>
      <sz val="9"/>
      <color theme="1"/>
      <name val="Arial"/>
      <family val="2"/>
      <charset val="161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64" fontId="7" fillId="0" borderId="0" xfId="1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wrapText="1"/>
    </xf>
    <xf numFmtId="43" fontId="8" fillId="0" borderId="0" xfId="1" applyFont="1" applyFill="1" applyBorder="1" applyAlignment="1">
      <alignment horizontal="center"/>
    </xf>
    <xf numFmtId="43" fontId="8" fillId="0" borderId="0" xfId="1" applyFont="1" applyFill="1" applyBorder="1"/>
    <xf numFmtId="0" fontId="8" fillId="0" borderId="0" xfId="0" applyFont="1" applyFill="1" applyBorder="1"/>
    <xf numFmtId="0" fontId="10" fillId="0" borderId="0" xfId="0" applyFont="1"/>
    <xf numFmtId="164" fontId="0" fillId="0" borderId="0" xfId="1" applyNumberFormat="1" applyFont="1"/>
    <xf numFmtId="164" fontId="12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164" fontId="3" fillId="0" borderId="0" xfId="1" applyNumberFormat="1" applyFont="1"/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0" fillId="0" borderId="0" xfId="1" applyNumberFormat="1" applyFont="1" applyFill="1"/>
    <xf numFmtId="14" fontId="0" fillId="0" borderId="0" xfId="0" applyNumberFormat="1" applyFill="1" applyAlignment="1"/>
    <xf numFmtId="0" fontId="0" fillId="0" borderId="0" xfId="0" applyFill="1" applyAlignment="1"/>
    <xf numFmtId="14" fontId="13" fillId="0" borderId="0" xfId="0" applyNumberFormat="1" applyFont="1" applyFill="1" applyAlignment="1"/>
    <xf numFmtId="0" fontId="3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3" fontId="6" fillId="4" borderId="1" xfId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164" fontId="7" fillId="0" borderId="4" xfId="1" applyNumberFormat="1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wrapText="1"/>
    </xf>
    <xf numFmtId="43" fontId="7" fillId="0" borderId="4" xfId="1" applyFont="1" applyFill="1" applyBorder="1" applyAlignment="1">
      <alignment horizontal="right" vertical="center"/>
    </xf>
    <xf numFmtId="43" fontId="8" fillId="0" borderId="4" xfId="1" applyFont="1" applyFill="1" applyBorder="1" applyAlignment="1">
      <alignment horizontal="center"/>
    </xf>
    <xf numFmtId="43" fontId="8" fillId="0" borderId="4" xfId="1" applyFont="1" applyFill="1" applyBorder="1"/>
    <xf numFmtId="0" fontId="8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/>
    <xf numFmtId="43" fontId="7" fillId="0" borderId="1" xfId="1" applyFont="1" applyFill="1" applyBorder="1" applyAlignment="1">
      <alignment horizontal="right" vertical="center"/>
    </xf>
    <xf numFmtId="43" fontId="8" fillId="0" borderId="1" xfId="1" applyFont="1" applyFill="1" applyBorder="1"/>
    <xf numFmtId="43" fontId="8" fillId="7" borderId="1" xfId="1" applyFont="1" applyFill="1" applyBorder="1" applyAlignment="1">
      <alignment horizontal="center"/>
    </xf>
    <xf numFmtId="43" fontId="7" fillId="0" borderId="1" xfId="1" applyFont="1" applyBorder="1" applyAlignment="1">
      <alignment horizontal="right" vertical="center"/>
    </xf>
    <xf numFmtId="43" fontId="8" fillId="7" borderId="1" xfId="1" applyFont="1" applyFill="1" applyBorder="1"/>
    <xf numFmtId="164" fontId="8" fillId="0" borderId="1" xfId="1" applyNumberFormat="1" applyFont="1" applyFill="1" applyBorder="1"/>
    <xf numFmtId="0" fontId="14" fillId="0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8" fillId="0" borderId="4" xfId="0" applyFont="1" applyFill="1" applyBorder="1"/>
    <xf numFmtId="0" fontId="15" fillId="0" borderId="7" xfId="0" applyFont="1" applyFill="1" applyBorder="1" applyAlignment="1">
      <alignment horizontal="left" wrapText="1"/>
    </xf>
    <xf numFmtId="43" fontId="7" fillId="0" borderId="7" xfId="1" applyFont="1" applyFill="1" applyBorder="1" applyAlignment="1">
      <alignment horizontal="right" vertical="center"/>
    </xf>
    <xf numFmtId="43" fontId="7" fillId="0" borderId="7" xfId="1" applyFont="1" applyBorder="1" applyAlignment="1">
      <alignment horizontal="right" vertical="center"/>
    </xf>
    <xf numFmtId="43" fontId="8" fillId="0" borderId="7" xfId="1" applyFont="1" applyFill="1" applyBorder="1"/>
    <xf numFmtId="43" fontId="8" fillId="7" borderId="7" xfId="1" applyFont="1" applyFill="1" applyBorder="1" applyAlignment="1">
      <alignment horizontal="center"/>
    </xf>
    <xf numFmtId="43" fontId="8" fillId="7" borderId="7" xfId="1" applyFont="1" applyFill="1" applyBorder="1"/>
    <xf numFmtId="164" fontId="8" fillId="0" borderId="7" xfId="1" applyNumberFormat="1" applyFont="1" applyFill="1" applyBorder="1"/>
    <xf numFmtId="0" fontId="8" fillId="0" borderId="0" xfId="0" applyFont="1" applyBorder="1" applyAlignment="1">
      <alignment wrapText="1"/>
    </xf>
    <xf numFmtId="0" fontId="15" fillId="0" borderId="1" xfId="0" applyFont="1" applyFill="1" applyBorder="1" applyAlignment="1">
      <alignment horizontal="left" wrapText="1"/>
    </xf>
    <xf numFmtId="43" fontId="8" fillId="7" borderId="6" xfId="1" applyFont="1" applyFill="1" applyBorder="1" applyAlignment="1">
      <alignment horizontal="center"/>
    </xf>
    <xf numFmtId="43" fontId="8" fillId="10" borderId="7" xfId="1" applyFont="1" applyFill="1" applyBorder="1" applyAlignment="1">
      <alignment horizontal="center"/>
    </xf>
    <xf numFmtId="164" fontId="8" fillId="10" borderId="7" xfId="1" applyNumberFormat="1" applyFont="1" applyFill="1" applyBorder="1" applyAlignment="1">
      <alignment horizontal="center"/>
    </xf>
    <xf numFmtId="43" fontId="8" fillId="10" borderId="6" xfId="1" applyFont="1" applyFill="1" applyBorder="1" applyAlignment="1">
      <alignment horizontal="center"/>
    </xf>
    <xf numFmtId="164" fontId="8" fillId="10" borderId="6" xfId="1" applyNumberFormat="1" applyFont="1" applyFill="1" applyBorder="1" applyAlignment="1">
      <alignment horizontal="center"/>
    </xf>
    <xf numFmtId="43" fontId="7" fillId="0" borderId="10" xfId="1" applyFont="1" applyFill="1" applyBorder="1" applyAlignment="1"/>
    <xf numFmtId="43" fontId="7" fillId="0" borderId="1" xfId="1" applyFont="1" applyFill="1" applyBorder="1" applyAlignment="1"/>
    <xf numFmtId="0" fontId="16" fillId="0" borderId="11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4" fontId="11" fillId="0" borderId="8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164" fontId="9" fillId="0" borderId="3" xfId="1" applyNumberFormat="1" applyFont="1" applyFill="1" applyBorder="1" applyAlignment="1">
      <alignment horizontal="center"/>
    </xf>
    <xf numFmtId="164" fontId="9" fillId="0" borderId="2" xfId="1" applyNumberFormat="1" applyFont="1" applyFill="1" applyBorder="1" applyAlignment="1">
      <alignment horizontal="center"/>
    </xf>
    <xf numFmtId="43" fontId="15" fillId="0" borderId="5" xfId="1" applyFont="1" applyFill="1" applyBorder="1" applyAlignment="1">
      <alignment horizontal="center"/>
    </xf>
    <xf numFmtId="43" fontId="15" fillId="0" borderId="6" xfId="1" applyFont="1" applyFill="1" applyBorder="1" applyAlignment="1">
      <alignment horizontal="center"/>
    </xf>
    <xf numFmtId="164" fontId="7" fillId="6" borderId="5" xfId="1" applyNumberFormat="1" applyFont="1" applyFill="1" applyBorder="1" applyAlignment="1">
      <alignment horizontal="center" vertical="center"/>
    </xf>
    <xf numFmtId="164" fontId="7" fillId="6" borderId="6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center" vertical="center"/>
    </xf>
    <xf numFmtId="164" fontId="7" fillId="0" borderId="6" xfId="1" applyNumberFormat="1" applyFont="1" applyFill="1" applyBorder="1" applyAlignment="1">
      <alignment horizontal="center" vertical="center"/>
    </xf>
    <xf numFmtId="14" fontId="7" fillId="0" borderId="5" xfId="1" applyNumberFormat="1" applyFont="1" applyFill="1" applyBorder="1" applyAlignment="1">
      <alignment horizontal="center" vertical="center"/>
    </xf>
    <xf numFmtId="14" fontId="7" fillId="0" borderId="6" xfId="1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</cellXfs>
  <cellStyles count="2">
    <cellStyle name="Κανονικό" xfId="0" builtinId="0"/>
    <cellStyle name="Κόμμα" xfId="1" builtinId="3"/>
  </cellStyles>
  <dxfs count="0"/>
  <tableStyles count="0" defaultTableStyle="TableStyleMedium9" defaultPivotStyle="PivotStyleLight16"/>
  <colors>
    <mruColors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J10"/>
  <sheetViews>
    <sheetView tabSelected="1" workbookViewId="0">
      <selection activeCell="E15" sqref="E15"/>
    </sheetView>
  </sheetViews>
  <sheetFormatPr defaultRowHeight="15"/>
  <cols>
    <col min="3" max="3" width="11.44140625" bestFit="1" customWidth="1"/>
    <col min="5" max="6" width="11.44140625" bestFit="1" customWidth="1"/>
    <col min="8" max="8" width="9.88671875" bestFit="1" customWidth="1"/>
    <col min="10" max="10" width="28.44140625" bestFit="1" customWidth="1"/>
  </cols>
  <sheetData>
    <row r="2" spans="3:10">
      <c r="C2" s="15"/>
      <c r="E2" s="19" t="s">
        <v>15</v>
      </c>
    </row>
    <row r="4" spans="3:10" ht="15.75">
      <c r="D4" t="s">
        <v>31</v>
      </c>
      <c r="E4" s="22" t="s">
        <v>32</v>
      </c>
      <c r="F4" s="18">
        <v>9312</v>
      </c>
      <c r="H4" s="25">
        <v>45577</v>
      </c>
      <c r="J4" s="24" t="s">
        <v>33</v>
      </c>
    </row>
    <row r="5" spans="3:10" ht="15.75">
      <c r="E5" s="22"/>
      <c r="F5" s="18"/>
      <c r="H5" s="23"/>
      <c r="J5" s="24"/>
    </row>
    <row r="6" spans="3:10" ht="15.75">
      <c r="E6" s="22"/>
      <c r="F6" s="18"/>
      <c r="H6" s="25"/>
      <c r="J6" s="24"/>
    </row>
    <row r="7" spans="3:10" ht="15.75">
      <c r="E7" s="22"/>
      <c r="F7" s="18"/>
      <c r="H7" s="23"/>
      <c r="J7" s="24"/>
    </row>
    <row r="8" spans="3:10" ht="15.75">
      <c r="E8" s="22"/>
      <c r="F8" s="18"/>
      <c r="H8" s="23"/>
      <c r="J8" s="24"/>
    </row>
    <row r="9" spans="3:10" ht="15.75">
      <c r="E9" s="22"/>
      <c r="F9" s="18"/>
      <c r="H9" s="23"/>
      <c r="J9" s="24"/>
    </row>
    <row r="10" spans="3:10" ht="15.75">
      <c r="F10" s="16">
        <f>SUM(F4:F9)</f>
        <v>9312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9"/>
  <sheetViews>
    <sheetView workbookViewId="0">
      <selection activeCell="L1" sqref="L1:L1048576"/>
    </sheetView>
  </sheetViews>
  <sheetFormatPr defaultRowHeight="15"/>
  <cols>
    <col min="1" max="1" width="8.33203125" customWidth="1"/>
    <col min="2" max="2" width="7" customWidth="1"/>
    <col min="3" max="3" width="7.88671875" bestFit="1" customWidth="1"/>
    <col min="4" max="4" width="33.5546875" bestFit="1" customWidth="1"/>
    <col min="5" max="5" width="13.88671875" customWidth="1"/>
    <col min="6" max="6" width="14.6640625" customWidth="1"/>
    <col min="7" max="7" width="12.44140625" customWidth="1"/>
    <col min="8" max="8" width="10" customWidth="1"/>
    <col min="9" max="9" width="13.6640625" customWidth="1"/>
    <col min="10" max="10" width="20.88671875" bestFit="1" customWidth="1"/>
    <col min="11" max="11" width="10.21875" bestFit="1" customWidth="1"/>
    <col min="12" max="12" width="11.44140625" customWidth="1"/>
    <col min="13" max="13" width="10.44140625" customWidth="1"/>
    <col min="14" max="14" width="5.109375" bestFit="1" customWidth="1"/>
    <col min="15" max="15" width="10" customWidth="1"/>
    <col min="16" max="16" width="5.44140625" bestFit="1" customWidth="1"/>
    <col min="17" max="17" width="7.21875" bestFit="1" customWidth="1"/>
    <col min="18" max="18" width="11.77734375" customWidth="1"/>
    <col min="19" max="19" width="8.33203125" customWidth="1"/>
    <col min="20" max="20" width="9.88671875" customWidth="1"/>
    <col min="21" max="21" width="9.21875" customWidth="1"/>
    <col min="22" max="22" width="10.44140625" customWidth="1"/>
    <col min="23" max="27" width="9.21875" customWidth="1"/>
    <col min="28" max="29" width="8.5546875" customWidth="1"/>
    <col min="30" max="30" width="10" customWidth="1"/>
    <col min="31" max="31" width="9.21875" customWidth="1"/>
    <col min="32" max="32" width="8.77734375" bestFit="1" customWidth="1"/>
    <col min="33" max="33" width="7.88671875" bestFit="1" customWidth="1"/>
    <col min="34" max="34" width="6.44140625" bestFit="1" customWidth="1"/>
    <col min="35" max="35" width="14.21875" bestFit="1" customWidth="1"/>
    <col min="36" max="36" width="12" customWidth="1"/>
    <col min="37" max="37" width="8.33203125" customWidth="1"/>
  </cols>
  <sheetData>
    <row r="1" spans="1:36" s="14" customFormat="1" ht="36.75" thickBot="1">
      <c r="A1" s="1" t="s">
        <v>6</v>
      </c>
      <c r="B1" s="1" t="s">
        <v>5</v>
      </c>
      <c r="C1" s="2" t="s">
        <v>4</v>
      </c>
      <c r="D1" s="26" t="s">
        <v>0</v>
      </c>
      <c r="E1" s="27" t="s">
        <v>17</v>
      </c>
      <c r="F1" s="27" t="s">
        <v>18</v>
      </c>
      <c r="G1" s="28" t="s">
        <v>16</v>
      </c>
      <c r="H1" s="29" t="s">
        <v>7</v>
      </c>
      <c r="I1" s="50" t="s">
        <v>20</v>
      </c>
      <c r="J1" s="3" t="s">
        <v>8</v>
      </c>
      <c r="K1" s="3" t="s">
        <v>9</v>
      </c>
      <c r="L1" s="30" t="s">
        <v>21</v>
      </c>
      <c r="M1" s="31" t="s">
        <v>13</v>
      </c>
      <c r="N1" s="4" t="s">
        <v>24</v>
      </c>
      <c r="O1" s="21" t="s">
        <v>1</v>
      </c>
      <c r="P1" s="4" t="s">
        <v>12</v>
      </c>
      <c r="Q1" s="21" t="s">
        <v>1</v>
      </c>
      <c r="R1" s="5" t="s">
        <v>25</v>
      </c>
      <c r="S1" s="5" t="s">
        <v>10</v>
      </c>
      <c r="T1" s="32" t="s">
        <v>22</v>
      </c>
      <c r="U1" s="21" t="s">
        <v>1</v>
      </c>
      <c r="V1" s="6" t="s">
        <v>26</v>
      </c>
      <c r="W1" s="21" t="s">
        <v>1</v>
      </c>
      <c r="X1" s="5" t="s">
        <v>19</v>
      </c>
      <c r="Y1" s="21" t="s">
        <v>1</v>
      </c>
      <c r="Z1" s="6" t="s">
        <v>14</v>
      </c>
      <c r="AA1" s="21" t="s">
        <v>1</v>
      </c>
      <c r="AB1" s="17" t="s">
        <v>11</v>
      </c>
      <c r="AC1" s="20" t="s">
        <v>1</v>
      </c>
      <c r="AD1" s="5" t="s">
        <v>3</v>
      </c>
      <c r="AE1" s="21" t="s">
        <v>1</v>
      </c>
      <c r="AF1" s="3" t="s">
        <v>2</v>
      </c>
      <c r="AG1" s="69" t="s">
        <v>27</v>
      </c>
      <c r="AH1" s="68" t="s">
        <v>35</v>
      </c>
      <c r="AI1" s="70" t="s">
        <v>23</v>
      </c>
      <c r="AJ1" s="33"/>
    </row>
    <row r="6" spans="1:36" s="13" customFormat="1" ht="13.5" thickBot="1">
      <c r="A6" s="34"/>
      <c r="B6" s="34"/>
      <c r="C6" s="35"/>
      <c r="D6" s="36"/>
      <c r="E6" s="36"/>
      <c r="F6" s="36"/>
      <c r="G6" s="37"/>
      <c r="H6" s="37"/>
      <c r="I6" s="37"/>
      <c r="J6" s="36"/>
      <c r="K6" s="36"/>
      <c r="L6" s="38"/>
      <c r="M6" s="39"/>
      <c r="N6" s="38"/>
      <c r="O6" s="38"/>
      <c r="P6" s="38"/>
      <c r="Q6" s="38"/>
      <c r="R6" s="38"/>
      <c r="S6" s="38"/>
      <c r="T6" s="38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51"/>
      <c r="AI6" s="40"/>
      <c r="AJ6" s="10"/>
    </row>
    <row r="7" spans="1:36" s="42" customFormat="1" ht="12.75">
      <c r="A7" s="77" t="s">
        <v>28</v>
      </c>
      <c r="B7" s="79" t="s">
        <v>32</v>
      </c>
      <c r="C7" s="81">
        <v>40359</v>
      </c>
      <c r="D7" s="52" t="s">
        <v>29</v>
      </c>
      <c r="E7" s="52" t="s">
        <v>30</v>
      </c>
      <c r="F7" s="52" t="s">
        <v>30</v>
      </c>
      <c r="G7" s="53">
        <v>1000</v>
      </c>
      <c r="H7" s="54">
        <v>1000</v>
      </c>
      <c r="I7" s="53">
        <v>1600</v>
      </c>
      <c r="J7" s="75" t="s">
        <v>33</v>
      </c>
      <c r="K7" s="83" t="s">
        <v>34</v>
      </c>
      <c r="L7" s="53">
        <v>952.56</v>
      </c>
      <c r="M7" s="55">
        <v>116</v>
      </c>
      <c r="N7" s="56"/>
      <c r="O7" s="56"/>
      <c r="P7" s="62"/>
      <c r="Q7" s="63"/>
      <c r="R7" s="54">
        <v>20.8</v>
      </c>
      <c r="S7" s="55">
        <v>13</v>
      </c>
      <c r="T7" s="55"/>
      <c r="U7" s="57"/>
      <c r="V7" s="55">
        <v>14.8</v>
      </c>
      <c r="W7" s="58">
        <v>86</v>
      </c>
      <c r="X7" s="57"/>
      <c r="Y7" s="57"/>
      <c r="Z7" s="55">
        <v>383.11</v>
      </c>
      <c r="AA7" s="58">
        <v>2224</v>
      </c>
      <c r="AB7" s="66">
        <v>459.88</v>
      </c>
      <c r="AC7" s="66">
        <v>1906</v>
      </c>
      <c r="AD7" s="55">
        <v>397.91</v>
      </c>
      <c r="AE7" s="58">
        <v>2309</v>
      </c>
      <c r="AF7" s="58">
        <f>AE7+AC7</f>
        <v>4215</v>
      </c>
      <c r="AG7" s="71">
        <v>45576</v>
      </c>
      <c r="AH7" s="73">
        <f>AF7+AF8</f>
        <v>9312</v>
      </c>
      <c r="AI7" s="59"/>
      <c r="AJ7" s="41"/>
    </row>
    <row r="8" spans="1:36" s="42" customFormat="1" ht="15.75" customHeight="1" thickBot="1">
      <c r="A8" s="78"/>
      <c r="B8" s="80"/>
      <c r="C8" s="82"/>
      <c r="D8" s="60" t="s">
        <v>36</v>
      </c>
      <c r="E8" s="60"/>
      <c r="F8" s="60"/>
      <c r="G8" s="43">
        <v>33333</v>
      </c>
      <c r="H8" s="46"/>
      <c r="I8" s="43"/>
      <c r="J8" s="76"/>
      <c r="K8" s="84"/>
      <c r="L8" s="43">
        <v>786.66</v>
      </c>
      <c r="M8" s="44">
        <v>0</v>
      </c>
      <c r="N8" s="45"/>
      <c r="O8" s="61"/>
      <c r="P8" s="64"/>
      <c r="Q8" s="65"/>
      <c r="R8" s="46"/>
      <c r="S8" s="44">
        <v>433.33</v>
      </c>
      <c r="T8" s="44">
        <v>433.33</v>
      </c>
      <c r="U8" s="48">
        <v>2515</v>
      </c>
      <c r="V8" s="44">
        <v>54</v>
      </c>
      <c r="W8" s="48">
        <v>313</v>
      </c>
      <c r="X8" s="47"/>
      <c r="Y8" s="47"/>
      <c r="Z8" s="44">
        <v>159</v>
      </c>
      <c r="AA8" s="48">
        <v>923</v>
      </c>
      <c r="AB8" s="67">
        <v>651.96</v>
      </c>
      <c r="AC8" s="67">
        <v>1346</v>
      </c>
      <c r="AD8" s="44">
        <v>646.33000000000004</v>
      </c>
      <c r="AE8" s="48">
        <v>3751</v>
      </c>
      <c r="AF8" s="48">
        <f>AE8+AC8</f>
        <v>5097</v>
      </c>
      <c r="AG8" s="72"/>
      <c r="AH8" s="74"/>
      <c r="AI8" s="59"/>
      <c r="AJ8" s="41"/>
    </row>
    <row r="9" spans="1:36" s="13" customFormat="1" ht="12.75">
      <c r="A9" s="7"/>
      <c r="B9" s="7"/>
      <c r="C9" s="8"/>
      <c r="D9" s="49"/>
      <c r="E9" s="49"/>
      <c r="F9" s="49"/>
      <c r="G9" s="9"/>
      <c r="H9" s="9"/>
      <c r="I9" s="9"/>
      <c r="J9" s="49"/>
      <c r="K9" s="49"/>
      <c r="L9" s="11"/>
      <c r="M9" s="12"/>
      <c r="N9" s="11"/>
      <c r="O9" s="11"/>
      <c r="P9" s="11"/>
      <c r="Q9" s="11"/>
      <c r="R9" s="11"/>
      <c r="S9" s="11"/>
      <c r="T9" s="11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I9" s="40"/>
      <c r="AJ9" s="10"/>
    </row>
  </sheetData>
  <mergeCells count="7">
    <mergeCell ref="AG7:AG8"/>
    <mergeCell ref="AH7:AH8"/>
    <mergeCell ref="J7:J8"/>
    <mergeCell ref="A7:A8"/>
    <mergeCell ref="B7:B8"/>
    <mergeCell ref="C7:C8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σουμα</vt:lpstr>
      <vt:lpstr>219γ2γ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2020-02-29T08:58:58Z</dcterms:created>
  <dcterms:modified xsi:type="dcterms:W3CDTF">2026-06-21T16:25:56Z</dcterms:modified>
</cp:coreProperties>
</file>