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8635" windowHeight="12585"/>
  </bookViews>
  <sheets>
    <sheet name="σουμα" sheetId="9" r:id="rId1"/>
    <sheet name="219γ3" sheetId="15" r:id="rId2"/>
  </sheets>
  <calcPr calcId="125725"/>
</workbook>
</file>

<file path=xl/calcChain.xml><?xml version="1.0" encoding="utf-8"?>
<calcChain xmlns="http://schemas.openxmlformats.org/spreadsheetml/2006/main">
  <c r="AI8" i="15"/>
  <c r="AI7"/>
  <c r="F10" i="9"/>
  <c r="AK7" i="15" l="1"/>
</calcChain>
</file>

<file path=xl/sharedStrings.xml><?xml version="1.0" encoding="utf-8"?>
<sst xmlns="http://schemas.openxmlformats.org/spreadsheetml/2006/main" count="52" uniqueCount="40">
  <si>
    <t>πράξη</t>
  </si>
  <si>
    <t>με ΖΗΛ π.χ.-1</t>
  </si>
  <si>
    <t>σύνολα</t>
  </si>
  <si>
    <t>…. ΥΠΟ ΧΡΕΩΤΙΚΑ</t>
  </si>
  <si>
    <t>ημερο μηνία</t>
  </si>
  <si>
    <t>αρ. συμβολ</t>
  </si>
  <si>
    <t>αΑ</t>
  </si>
  <si>
    <t>ποσό πράξης βάσει ΑΓΑΠΕ</t>
  </si>
  <si>
    <t>υπόλογος</t>
  </si>
  <si>
    <t>περιοχή</t>
  </si>
  <si>
    <t>κ-15 ελέγχου ΤΑΝ</t>
  </si>
  <si>
    <t>κ-15 βάσει  zηλ</t>
  </si>
  <si>
    <t>ηθικώς πρέπει</t>
  </si>
  <si>
    <t>ΔΟΛΟΣ</t>
  </si>
  <si>
    <t>ΤΟΓΚΑ</t>
  </si>
  <si>
    <t>ημερομηνία απαίτησης</t>
  </si>
  <si>
    <t>έπρεπε ΝΑ χρεώσει</t>
  </si>
  <si>
    <t>χρέωσε</t>
  </si>
  <si>
    <t>διαφυγών φόρος εισοδήματος</t>
  </si>
  <si>
    <t>συμβόλαιο</t>
  </si>
  <si>
    <t>ποσό πράξης</t>
  </si>
  <si>
    <t>διαφυγών ή απλήρωτο κ-15</t>
  </si>
  <si>
    <t>πράξη βάσει ΑΓΑΠΕ</t>
  </si>
  <si>
    <t>πράξη βάσει ΤΑΝ</t>
  </si>
  <si>
    <t>ποσό πράξης σε €</t>
  </si>
  <si>
    <t>ποσό πράξης βάσει ΤΑΝ</t>
  </si>
  <si>
    <t>διαφυγόντα ταμεία - χαρτοσ</t>
  </si>
  <si>
    <t>διαφυγών ΦΠΑ</t>
  </si>
  <si>
    <t>219-69</t>
  </si>
  <si>
    <t>υποθήκης ΕΞΑΛΕΙΨΗ [συνολικής = 13.633.315δρχ {=40.009,73</t>
  </si>
  <si>
    <t>υποθήκης 40.009,73 ΕΞΑΛΕΙΨΗ</t>
  </si>
  <si>
    <t>υποθήκη εξάλειψη</t>
  </si>
  <si>
    <t>Ποταμιά Θάσου</t>
  </si>
  <si>
    <t>στο συμβόλαιο η ΑΓΑΠΕ λέει    .   =   ''Εις πίστωσιν των ανωτέρω συνεταγη το παρόν εις δύο (2)κατά σειρά φύλλα χάρτου για το οποίο εισεπραχθησαν δια αναλογικά δικαιωματα μου για το ποσο του επιμερους ακινήτου δηλαδή για τα οκτώ χιλιάδες ευρώ (8.000,00) με τα δικαιωματα υπέρ Ταμείου Νομικών 1,30% και με έξοδα ενός αντιγράφου και περιληψης μεταγραφής διακοσια δέκα ευρώ και εβδομήντα τεσσερα λεπτά (210,74)''    ...    ΑΡΑ .... πήρε για πόρο ΤΑΝ 104€     ...   ΑΡΑ ή έκανε ΛΑΘΟΣ το ΤΑΝ , και πρέπει να χρεώσει 104€  , ή πρέπει να χρεωθούνε στον πολίτη 416,13€</t>
  </si>
  <si>
    <t>219γ3</t>
  </si>
  <si>
    <t>???</t>
  </si>
  <si>
    <t>????</t>
  </si>
  <si>
    <t>?????-1/9/2003 = 10.437€ πωλητής [προς ???</t>
  </si>
  <si>
    <t>????-14/03/2007 = 6.070€ πωλητής [προς ????</t>
  </si>
  <si>
    <t>πολλαπλή 2η</t>
  </si>
</sst>
</file>

<file path=xl/styles.xml><?xml version="1.0" encoding="utf-8"?>
<styleSheet xmlns="http://schemas.openxmlformats.org/spreadsheetml/2006/main">
  <numFmts count="2">
    <numFmt numFmtId="43" formatCode="_-* #,##0.00\ _€_-;\-* #,##0.00\ _€_-;_-* &quot;-&quot;??\ _€_-;_-@_-"/>
    <numFmt numFmtId="164" formatCode="_-* #,##0\ _€_-;\-* #,##0\ _€_-;_-* &quot;-&quot;??\ _€_-;_-@_-"/>
  </numFmts>
  <fonts count="16">
    <font>
      <sz val="12"/>
      <color theme="1"/>
      <name val="Arial"/>
      <family val="2"/>
      <charset val="161"/>
    </font>
    <font>
      <sz val="12"/>
      <color theme="1"/>
      <name val="Arial"/>
      <family val="2"/>
      <charset val="161"/>
    </font>
    <font>
      <b/>
      <sz val="8"/>
      <color theme="1"/>
      <name val="Arial"/>
      <family val="2"/>
      <charset val="161"/>
    </font>
    <font>
      <b/>
      <sz val="12"/>
      <color theme="1"/>
      <name val="Arial"/>
      <family val="2"/>
      <charset val="161"/>
    </font>
    <font>
      <b/>
      <sz val="10"/>
      <color theme="1"/>
      <name val="Arial"/>
      <family val="2"/>
      <charset val="161"/>
    </font>
    <font>
      <b/>
      <sz val="9"/>
      <color theme="1"/>
      <name val="Arial"/>
      <family val="2"/>
      <charset val="161"/>
    </font>
    <font>
      <b/>
      <sz val="14"/>
      <color theme="1"/>
      <name val="Arial"/>
      <family val="2"/>
      <charset val="161"/>
    </font>
    <font>
      <sz val="10"/>
      <name val="Arial"/>
      <family val="2"/>
      <charset val="161"/>
    </font>
    <font>
      <sz val="10"/>
      <color theme="1"/>
      <name val="Arial"/>
      <family val="2"/>
      <charset val="161"/>
    </font>
    <font>
      <b/>
      <sz val="10"/>
      <color rgb="FFFF0000"/>
      <name val="Arial"/>
      <family val="2"/>
      <charset val="161"/>
    </font>
    <font>
      <sz val="14"/>
      <color theme="1"/>
      <name val="Arial"/>
      <family val="2"/>
      <charset val="161"/>
    </font>
    <font>
      <b/>
      <sz val="10"/>
      <color rgb="FF0070C0"/>
      <name val="Arial"/>
      <family val="2"/>
      <charset val="161"/>
    </font>
    <font>
      <b/>
      <sz val="12"/>
      <color rgb="FFFF0000"/>
      <name val="Arial"/>
      <family val="2"/>
      <charset val="161"/>
    </font>
    <font>
      <sz val="10"/>
      <color rgb="FFFF0000"/>
      <name val="Arial"/>
      <family val="2"/>
      <charset val="161"/>
    </font>
    <font>
      <b/>
      <sz val="12"/>
      <color rgb="FF0070C0"/>
      <name val="Arial"/>
      <family val="2"/>
      <charset val="161"/>
    </font>
    <font>
      <sz val="12"/>
      <color rgb="FFFF0000"/>
      <name val="Arial"/>
      <family val="2"/>
      <charset val="161"/>
    </font>
  </fonts>
  <fills count="10">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rgb="FFFF00FF"/>
        <bgColor indexed="64"/>
      </patternFill>
    </fill>
    <fill>
      <patternFill patternType="solid">
        <fgColor theme="0" tint="-0.14999847407452621"/>
        <bgColor indexed="64"/>
      </patternFill>
    </fill>
    <fill>
      <patternFill patternType="solid">
        <fgColor rgb="FF00FFFF"/>
        <bgColor indexed="64"/>
      </patternFill>
    </fill>
    <fill>
      <patternFill patternType="solid">
        <fgColor theme="0" tint="-0.249977111117893"/>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4" fillId="0" borderId="1" xfId="0" applyFont="1" applyBorder="1" applyAlignment="1">
      <alignment horizontal="center" wrapText="1"/>
    </xf>
    <xf numFmtId="0" fontId="5" fillId="0" borderId="1" xfId="0" applyFont="1" applyBorder="1" applyAlignment="1">
      <alignment horizontal="center" wrapText="1"/>
    </xf>
    <xf numFmtId="0" fontId="6" fillId="0" borderId="1" xfId="0" applyFont="1" applyBorder="1" applyAlignment="1">
      <alignment horizontal="center" wrapText="1"/>
    </xf>
    <xf numFmtId="0" fontId="5" fillId="5" borderId="1" xfId="0" applyFont="1" applyFill="1" applyBorder="1" applyAlignment="1">
      <alignment horizontal="center" wrapText="1"/>
    </xf>
    <xf numFmtId="0" fontId="4" fillId="5" borderId="1" xfId="0" applyFont="1" applyFill="1" applyBorder="1" applyAlignment="1">
      <alignment horizontal="center" wrapText="1"/>
    </xf>
    <xf numFmtId="0" fontId="3" fillId="5" borderId="1" xfId="0" applyFont="1" applyFill="1" applyBorder="1" applyAlignment="1">
      <alignment horizontal="center" wrapText="1"/>
    </xf>
    <xf numFmtId="0" fontId="2" fillId="5" borderId="1" xfId="0" applyFont="1" applyFill="1" applyBorder="1" applyAlignment="1">
      <alignment horizontal="center" wrapText="1"/>
    </xf>
    <xf numFmtId="164" fontId="7" fillId="0" borderId="0" xfId="1" applyNumberFormat="1" applyFont="1" applyFill="1" applyBorder="1" applyAlignment="1">
      <alignment horizontal="center" vertical="center"/>
    </xf>
    <xf numFmtId="14" fontId="7" fillId="0" borderId="0" xfId="0" applyNumberFormat="1" applyFont="1" applyFill="1" applyBorder="1" applyAlignment="1">
      <alignment horizontal="center" vertical="center"/>
    </xf>
    <xf numFmtId="0" fontId="8" fillId="0" borderId="0" xfId="0" applyFont="1" applyFill="1" applyBorder="1" applyAlignment="1">
      <alignment horizontal="center" wrapText="1"/>
    </xf>
    <xf numFmtId="43" fontId="7" fillId="0" borderId="0" xfId="1" applyFont="1" applyFill="1" applyBorder="1" applyAlignment="1">
      <alignment horizontal="right" vertical="center"/>
    </xf>
    <xf numFmtId="0" fontId="8" fillId="0" borderId="0" xfId="0" applyFont="1" applyFill="1" applyBorder="1" applyAlignment="1">
      <alignment horizontal="left" wrapText="1"/>
    </xf>
    <xf numFmtId="43" fontId="8" fillId="0" borderId="0" xfId="1" applyFont="1" applyFill="1" applyBorder="1" applyAlignment="1">
      <alignment horizontal="center"/>
    </xf>
    <xf numFmtId="43" fontId="8" fillId="0" borderId="0" xfId="1" applyFont="1" applyFill="1" applyBorder="1"/>
    <xf numFmtId="0" fontId="8" fillId="0" borderId="0" xfId="0" applyFont="1" applyFill="1" applyBorder="1"/>
    <xf numFmtId="0" fontId="10" fillId="0" borderId="0" xfId="0" applyFont="1"/>
    <xf numFmtId="164" fontId="0" fillId="0" borderId="0" xfId="1" applyNumberFormat="1" applyFont="1"/>
    <xf numFmtId="164" fontId="12" fillId="0" borderId="0" xfId="0" applyNumberFormat="1" applyFont="1"/>
    <xf numFmtId="0" fontId="4" fillId="3" borderId="1" xfId="0" applyFont="1" applyFill="1" applyBorder="1" applyAlignment="1">
      <alignment horizontal="center" wrapText="1"/>
    </xf>
    <xf numFmtId="164" fontId="3" fillId="0" borderId="0" xfId="1" applyNumberFormat="1" applyFont="1"/>
    <xf numFmtId="0" fontId="0" fillId="0" borderId="0" xfId="0" applyAlignment="1">
      <alignment horizontal="center"/>
    </xf>
    <xf numFmtId="0" fontId="2" fillId="3" borderId="1" xfId="0" applyFont="1" applyFill="1" applyBorder="1" applyAlignment="1">
      <alignment horizontal="center" wrapText="1"/>
    </xf>
    <xf numFmtId="0" fontId="3" fillId="4" borderId="1" xfId="0" applyFont="1" applyFill="1" applyBorder="1" applyAlignment="1">
      <alignment horizontal="center" wrapText="1"/>
    </xf>
    <xf numFmtId="0" fontId="3" fillId="2" borderId="1" xfId="0" applyFont="1" applyFill="1" applyBorder="1" applyAlignment="1">
      <alignment horizontal="center" wrapText="1"/>
    </xf>
    <xf numFmtId="0" fontId="2" fillId="0" borderId="1" xfId="0" applyFont="1" applyFill="1" applyBorder="1" applyAlignment="1">
      <alignment horizontal="center" wrapText="1"/>
    </xf>
    <xf numFmtId="0" fontId="2" fillId="0" borderId="0" xfId="0" applyFont="1" applyBorder="1" applyAlignment="1">
      <alignment horizontal="center" wrapText="1"/>
    </xf>
    <xf numFmtId="0" fontId="8" fillId="0" borderId="4" xfId="0" applyFont="1" applyFill="1" applyBorder="1" applyAlignment="1">
      <alignment horizontal="center" wrapText="1"/>
    </xf>
    <xf numFmtId="0" fontId="8" fillId="0" borderId="4" xfId="0" applyFont="1" applyFill="1" applyBorder="1" applyAlignment="1">
      <alignment horizontal="right" wrapText="1"/>
    </xf>
    <xf numFmtId="43" fontId="8" fillId="0" borderId="4" xfId="1" applyFont="1" applyFill="1" applyBorder="1" applyAlignment="1">
      <alignment horizontal="right" wrapText="1"/>
    </xf>
    <xf numFmtId="43" fontId="8" fillId="0" borderId="4" xfId="1" applyFont="1" applyFill="1" applyBorder="1" applyAlignment="1">
      <alignment horizontal="center"/>
    </xf>
    <xf numFmtId="43" fontId="8" fillId="0" borderId="4" xfId="1" applyFont="1" applyFill="1" applyBorder="1"/>
    <xf numFmtId="43" fontId="8" fillId="6" borderId="4" xfId="1" applyFont="1" applyFill="1" applyBorder="1"/>
    <xf numFmtId="164" fontId="8" fillId="0" borderId="4" xfId="1" applyNumberFormat="1" applyFont="1" applyFill="1" applyBorder="1"/>
    <xf numFmtId="43" fontId="8" fillId="8" borderId="4" xfId="1" applyFont="1" applyFill="1" applyBorder="1"/>
    <xf numFmtId="43" fontId="8" fillId="9" borderId="4" xfId="1" applyFont="1" applyFill="1" applyBorder="1"/>
    <xf numFmtId="164" fontId="8" fillId="0" borderId="4" xfId="1" applyNumberFormat="1" applyFont="1" applyBorder="1"/>
    <xf numFmtId="43" fontId="8" fillId="5" borderId="4" xfId="1" applyFont="1" applyFill="1" applyBorder="1" applyAlignment="1">
      <alignment horizontal="right" wrapText="1"/>
    </xf>
    <xf numFmtId="43" fontId="8" fillId="9" borderId="4" xfId="1" applyFont="1" applyFill="1" applyBorder="1" applyAlignment="1">
      <alignment horizontal="right" wrapText="1"/>
    </xf>
    <xf numFmtId="164" fontId="0" fillId="0" borderId="0" xfId="1" applyNumberFormat="1" applyFont="1" applyFill="1"/>
    <xf numFmtId="14" fontId="0" fillId="0" borderId="0" xfId="0" applyNumberFormat="1" applyFill="1" applyAlignment="1"/>
    <xf numFmtId="0" fontId="0" fillId="0" borderId="0" xfId="0" applyFill="1" applyAlignment="1"/>
    <xf numFmtId="14" fontId="14" fillId="0" borderId="0" xfId="0" applyNumberFormat="1" applyFont="1" applyFill="1" applyAlignment="1"/>
    <xf numFmtId="0" fontId="15" fillId="0" borderId="0" xfId="0" applyFont="1" applyFill="1" applyAlignment="1"/>
    <xf numFmtId="164" fontId="0" fillId="0" borderId="0" xfId="1" applyNumberFormat="1" applyFont="1" applyFill="1" applyAlignment="1">
      <alignment horizontal="center"/>
    </xf>
    <xf numFmtId="43" fontId="9" fillId="3" borderId="5" xfId="1" applyFont="1" applyFill="1" applyBorder="1" applyAlignment="1">
      <alignment horizontal="center"/>
    </xf>
    <xf numFmtId="43" fontId="9" fillId="3" borderId="6" xfId="1" applyFont="1" applyFill="1" applyBorder="1" applyAlignment="1">
      <alignment horizontal="center"/>
    </xf>
    <xf numFmtId="43" fontId="9" fillId="3" borderId="10" xfId="1" applyFont="1" applyFill="1" applyBorder="1" applyAlignment="1">
      <alignment horizontal="center"/>
    </xf>
    <xf numFmtId="43" fontId="9" fillId="3" borderId="11" xfId="1" applyFont="1" applyFill="1" applyBorder="1" applyAlignment="1">
      <alignment horizontal="center"/>
    </xf>
    <xf numFmtId="14" fontId="11" fillId="0" borderId="3" xfId="1" applyNumberFormat="1" applyFont="1" applyBorder="1" applyAlignment="1">
      <alignment horizontal="center"/>
    </xf>
    <xf numFmtId="43" fontId="11" fillId="0" borderId="9" xfId="1" applyFont="1" applyBorder="1" applyAlignment="1">
      <alignment horizontal="center"/>
    </xf>
    <xf numFmtId="164" fontId="9" fillId="3" borderId="7" xfId="1" applyNumberFormat="1" applyFont="1" applyFill="1" applyBorder="1" applyAlignment="1">
      <alignment horizontal="right" textRotation="7"/>
    </xf>
    <xf numFmtId="164" fontId="9" fillId="3" borderId="2" xfId="1" applyNumberFormat="1" applyFont="1" applyFill="1" applyBorder="1" applyAlignment="1">
      <alignment horizontal="right" textRotation="7"/>
    </xf>
    <xf numFmtId="0" fontId="13" fillId="0" borderId="8" xfId="0" applyFont="1" applyFill="1" applyBorder="1" applyAlignment="1">
      <alignment horizontal="center" wrapText="1"/>
    </xf>
    <xf numFmtId="0" fontId="13" fillId="0" borderId="0" xfId="0" applyFont="1" applyFill="1" applyBorder="1" applyAlignment="1">
      <alignment horizontal="center" wrapText="1"/>
    </xf>
    <xf numFmtId="164" fontId="8" fillId="7" borderId="3" xfId="1" applyNumberFormat="1" applyFont="1" applyFill="1" applyBorder="1" applyAlignment="1">
      <alignment horizontal="center"/>
    </xf>
    <xf numFmtId="164" fontId="8" fillId="7" borderId="9" xfId="1" applyNumberFormat="1" applyFont="1" applyFill="1" applyBorder="1" applyAlignment="1">
      <alignment horizontal="center"/>
    </xf>
    <xf numFmtId="164" fontId="7" fillId="0" borderId="3" xfId="1" applyNumberFormat="1" applyFont="1" applyFill="1" applyBorder="1" applyAlignment="1">
      <alignment horizontal="center" vertical="center"/>
    </xf>
    <xf numFmtId="164" fontId="7" fillId="0" borderId="9" xfId="1" applyNumberFormat="1" applyFont="1" applyFill="1" applyBorder="1" applyAlignment="1">
      <alignment horizontal="center" vertical="center"/>
    </xf>
    <xf numFmtId="14" fontId="7" fillId="0" borderId="3" xfId="1" applyNumberFormat="1" applyFont="1" applyFill="1" applyBorder="1" applyAlignment="1">
      <alignment horizontal="center" vertical="center"/>
    </xf>
    <xf numFmtId="14" fontId="7" fillId="0" borderId="9" xfId="1" applyNumberFormat="1" applyFont="1" applyFill="1" applyBorder="1" applyAlignment="1">
      <alignment horizontal="center" vertical="center"/>
    </xf>
    <xf numFmtId="0" fontId="8" fillId="0" borderId="3" xfId="0" applyFont="1" applyFill="1" applyBorder="1" applyAlignment="1">
      <alignment horizontal="center" wrapText="1"/>
    </xf>
    <xf numFmtId="0" fontId="8" fillId="0" borderId="9" xfId="0" applyFont="1" applyFill="1" applyBorder="1" applyAlignment="1">
      <alignment horizontal="center" wrapText="1"/>
    </xf>
  </cellXfs>
  <cellStyles count="2">
    <cellStyle name="Κανονικό" xfId="0" builtinId="0"/>
    <cellStyle name="Κόμμα" xfId="1" builtinId="3"/>
  </cellStyles>
  <dxfs count="0"/>
  <tableStyles count="0" defaultTableStyle="TableStyleMedium9" defaultPivotStyle="PivotStyleLight16"/>
  <colors>
    <mruColors>
      <color rgb="FFFF00FF"/>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2:J10"/>
  <sheetViews>
    <sheetView tabSelected="1" workbookViewId="0">
      <selection activeCell="B12" sqref="B12"/>
    </sheetView>
  </sheetViews>
  <sheetFormatPr defaultRowHeight="15"/>
  <cols>
    <col min="3" max="3" width="11.44140625" bestFit="1" customWidth="1"/>
    <col min="5" max="6" width="11.44140625" bestFit="1" customWidth="1"/>
    <col min="8" max="8" width="9.88671875" bestFit="1" customWidth="1"/>
    <col min="10" max="10" width="40.44140625" bestFit="1" customWidth="1"/>
  </cols>
  <sheetData>
    <row r="2" spans="3:10">
      <c r="C2" s="17"/>
      <c r="E2" s="21" t="s">
        <v>19</v>
      </c>
    </row>
    <row r="4" spans="3:10" ht="15.75">
      <c r="D4" t="s">
        <v>34</v>
      </c>
      <c r="E4" s="44" t="s">
        <v>35</v>
      </c>
      <c r="F4" s="20">
        <v>20263</v>
      </c>
      <c r="H4" s="42">
        <v>45585</v>
      </c>
      <c r="J4" s="41" t="s">
        <v>36</v>
      </c>
    </row>
    <row r="5" spans="3:10" ht="15.75">
      <c r="E5" s="39"/>
      <c r="F5" s="20"/>
      <c r="H5" s="40"/>
      <c r="J5" s="43" t="s">
        <v>37</v>
      </c>
    </row>
    <row r="6" spans="3:10" ht="15.75">
      <c r="E6" s="39"/>
      <c r="F6" s="20"/>
      <c r="H6" s="40"/>
      <c r="J6" s="43" t="s">
        <v>38</v>
      </c>
    </row>
    <row r="7" spans="3:10" ht="15.75">
      <c r="E7" s="39"/>
      <c r="F7" s="20"/>
      <c r="H7" s="40"/>
      <c r="J7" s="41"/>
    </row>
    <row r="8" spans="3:10" ht="15.75">
      <c r="E8" s="39"/>
      <c r="F8" s="20"/>
      <c r="H8" s="40"/>
      <c r="J8" s="41"/>
    </row>
    <row r="9" spans="3:10" ht="15.75">
      <c r="E9" s="39"/>
      <c r="F9" s="20"/>
      <c r="H9" s="40"/>
      <c r="J9" s="41"/>
    </row>
    <row r="10" spans="3:10" ht="15.75">
      <c r="F10" s="18">
        <f>SUM(F4:F9)</f>
        <v>20263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N9"/>
  <sheetViews>
    <sheetView workbookViewId="0">
      <selection activeCell="A22" sqref="A22"/>
    </sheetView>
  </sheetViews>
  <sheetFormatPr defaultRowHeight="15"/>
  <cols>
    <col min="1" max="1" width="5.21875" bestFit="1" customWidth="1"/>
    <col min="2" max="2" width="7" customWidth="1"/>
    <col min="3" max="3" width="7.88671875" bestFit="1" customWidth="1"/>
    <col min="4" max="4" width="46.77734375" customWidth="1"/>
    <col min="5" max="5" width="23.21875" customWidth="1"/>
    <col min="6" max="6" width="16.77734375" customWidth="1"/>
    <col min="7" max="7" width="12.44140625" customWidth="1"/>
    <col min="8" max="12" width="10.21875" customWidth="1"/>
    <col min="13" max="13" width="11.44140625" bestFit="1" customWidth="1"/>
    <col min="14" max="14" width="15.21875" bestFit="1" customWidth="1"/>
    <col min="15" max="16" width="10" bestFit="1" customWidth="1"/>
    <col min="17" max="17" width="11.5546875" customWidth="1"/>
    <col min="18" max="18" width="9.21875" bestFit="1" customWidth="1"/>
    <col min="19" max="20" width="9.21875" customWidth="1"/>
    <col min="21" max="21" width="11.77734375" bestFit="1" customWidth="1"/>
    <col min="22" max="22" width="9.77734375" customWidth="1"/>
    <col min="23" max="23" width="10.33203125" customWidth="1"/>
    <col min="24" max="24" width="9.21875" bestFit="1" customWidth="1"/>
    <col min="25" max="25" width="10.44140625" customWidth="1"/>
    <col min="26" max="26" width="8.44140625" bestFit="1" customWidth="1"/>
    <col min="27" max="30" width="8.44140625" customWidth="1"/>
    <col min="31" max="32" width="8.5546875" customWidth="1"/>
    <col min="33" max="33" width="8.44140625" bestFit="1" customWidth="1"/>
    <col min="34" max="35" width="9.21875" bestFit="1" customWidth="1"/>
    <col min="36" max="36" width="9.21875" customWidth="1"/>
    <col min="37" max="37" width="10" customWidth="1"/>
    <col min="38" max="38" width="77" customWidth="1"/>
    <col min="39" max="39" width="98.33203125" customWidth="1"/>
    <col min="40" max="40" width="17.5546875" customWidth="1"/>
  </cols>
  <sheetData>
    <row r="1" spans="1:40" s="16" customFormat="1" ht="39.75" thickBot="1">
      <c r="A1" s="1" t="s">
        <v>6</v>
      </c>
      <c r="B1" s="1" t="s">
        <v>5</v>
      </c>
      <c r="C1" s="2" t="s">
        <v>4</v>
      </c>
      <c r="D1" s="3" t="s">
        <v>0</v>
      </c>
      <c r="E1" s="3" t="s">
        <v>22</v>
      </c>
      <c r="F1" s="3" t="s">
        <v>23</v>
      </c>
      <c r="G1" s="3" t="s">
        <v>20</v>
      </c>
      <c r="H1" s="1" t="s">
        <v>24</v>
      </c>
      <c r="I1" s="1" t="s">
        <v>7</v>
      </c>
      <c r="J1" s="1" t="s">
        <v>24</v>
      </c>
      <c r="K1" s="1" t="s">
        <v>25</v>
      </c>
      <c r="L1" s="1" t="s">
        <v>24</v>
      </c>
      <c r="M1" s="3" t="s">
        <v>8</v>
      </c>
      <c r="N1" s="3" t="s">
        <v>9</v>
      </c>
      <c r="O1" s="22" t="s">
        <v>16</v>
      </c>
      <c r="P1" s="23" t="s">
        <v>17</v>
      </c>
      <c r="Q1" s="4" t="s">
        <v>14</v>
      </c>
      <c r="R1" s="24" t="s">
        <v>1</v>
      </c>
      <c r="S1" s="4" t="s">
        <v>13</v>
      </c>
      <c r="T1" s="24" t="s">
        <v>1</v>
      </c>
      <c r="U1" s="6" t="s">
        <v>10</v>
      </c>
      <c r="V1" s="5" t="s">
        <v>11</v>
      </c>
      <c r="W1" s="25" t="s">
        <v>21</v>
      </c>
      <c r="X1" s="24" t="s">
        <v>1</v>
      </c>
      <c r="Y1" s="7" t="s">
        <v>26</v>
      </c>
      <c r="Z1" s="24" t="s">
        <v>1</v>
      </c>
      <c r="AA1" s="5" t="s">
        <v>27</v>
      </c>
      <c r="AB1" s="24" t="s">
        <v>1</v>
      </c>
      <c r="AC1" s="7" t="s">
        <v>18</v>
      </c>
      <c r="AD1" s="24" t="s">
        <v>1</v>
      </c>
      <c r="AE1" s="19" t="s">
        <v>12</v>
      </c>
      <c r="AF1" s="23" t="s">
        <v>1</v>
      </c>
      <c r="AG1" s="5" t="s">
        <v>3</v>
      </c>
      <c r="AH1" s="24" t="s">
        <v>1</v>
      </c>
      <c r="AI1" s="3" t="s">
        <v>2</v>
      </c>
      <c r="AJ1" s="26" t="s">
        <v>15</v>
      </c>
    </row>
    <row r="6" spans="1:40" s="15" customFormat="1" ht="13.5" thickBot="1">
      <c r="A6" s="8"/>
      <c r="B6" s="8"/>
      <c r="C6" s="9"/>
      <c r="D6" s="10"/>
      <c r="E6" s="10"/>
      <c r="F6" s="10"/>
      <c r="G6" s="11"/>
      <c r="H6" s="11"/>
      <c r="I6" s="11"/>
      <c r="J6" s="11"/>
      <c r="K6" s="11"/>
      <c r="L6" s="11"/>
      <c r="M6" s="12"/>
      <c r="N6" s="12"/>
      <c r="O6" s="13"/>
      <c r="P6" s="13"/>
      <c r="Q6" s="13"/>
      <c r="R6" s="13"/>
      <c r="S6" s="13"/>
      <c r="T6" s="13"/>
      <c r="U6" s="13"/>
      <c r="V6" s="13"/>
      <c r="W6" s="13"/>
      <c r="X6" s="13"/>
      <c r="Y6" s="13"/>
      <c r="Z6" s="13"/>
      <c r="AA6" s="13"/>
      <c r="AB6" s="13"/>
      <c r="AC6" s="13"/>
      <c r="AD6" s="13"/>
      <c r="AE6" s="13"/>
      <c r="AF6" s="13"/>
      <c r="AG6" s="13"/>
      <c r="AH6" s="13"/>
      <c r="AI6" s="13"/>
      <c r="AJ6" s="13"/>
    </row>
    <row r="7" spans="1:40" s="15" customFormat="1" ht="12.75" customHeight="1">
      <c r="A7" s="55" t="s">
        <v>28</v>
      </c>
      <c r="B7" s="57" t="s">
        <v>35</v>
      </c>
      <c r="C7" s="59">
        <v>37860</v>
      </c>
      <c r="D7" s="27" t="s">
        <v>29</v>
      </c>
      <c r="E7" s="27" t="s">
        <v>30</v>
      </c>
      <c r="F7" s="27" t="s">
        <v>31</v>
      </c>
      <c r="G7" s="28"/>
      <c r="H7" s="29">
        <v>8000</v>
      </c>
      <c r="I7" s="28"/>
      <c r="J7" s="29">
        <v>8000</v>
      </c>
      <c r="K7" s="28"/>
      <c r="L7" s="29">
        <v>40009.730000000003</v>
      </c>
      <c r="M7" s="61" t="s">
        <v>35</v>
      </c>
      <c r="N7" s="61" t="s">
        <v>32</v>
      </c>
      <c r="O7" s="30">
        <v>259.88</v>
      </c>
      <c r="P7" s="31">
        <v>210.74</v>
      </c>
      <c r="Q7" s="32"/>
      <c r="R7" s="32"/>
      <c r="S7" s="31">
        <v>49.14</v>
      </c>
      <c r="T7" s="33">
        <v>573</v>
      </c>
      <c r="U7" s="31">
        <v>520.13</v>
      </c>
      <c r="V7" s="31">
        <v>104</v>
      </c>
      <c r="W7" s="34"/>
      <c r="X7" s="35"/>
      <c r="Y7" s="31">
        <v>21.4</v>
      </c>
      <c r="Z7" s="33">
        <v>249</v>
      </c>
      <c r="AA7" s="35"/>
      <c r="AB7" s="35"/>
      <c r="AC7" s="31">
        <v>17.670000000000002</v>
      </c>
      <c r="AD7" s="33">
        <v>206</v>
      </c>
      <c r="AE7" s="45" t="s">
        <v>13</v>
      </c>
      <c r="AF7" s="46"/>
      <c r="AG7" s="31">
        <v>124.79</v>
      </c>
      <c r="AH7" s="33">
        <v>1454</v>
      </c>
      <c r="AI7" s="36">
        <f>AH7</f>
        <v>1454</v>
      </c>
      <c r="AJ7" s="49">
        <v>45585</v>
      </c>
      <c r="AK7" s="51">
        <f>AI7+AI8</f>
        <v>20263</v>
      </c>
      <c r="AL7" s="53" t="s">
        <v>33</v>
      </c>
      <c r="AM7" s="54"/>
      <c r="AN7" s="54"/>
    </row>
    <row r="8" spans="1:40" s="15" customFormat="1" ht="13.5" thickBot="1">
      <c r="A8" s="56"/>
      <c r="B8" s="58"/>
      <c r="C8" s="60"/>
      <c r="D8" s="27" t="s">
        <v>39</v>
      </c>
      <c r="E8" s="27"/>
      <c r="F8" s="27"/>
      <c r="G8" s="28"/>
      <c r="H8" s="29">
        <v>32009.73</v>
      </c>
      <c r="I8" s="28"/>
      <c r="J8" s="37"/>
      <c r="K8" s="28"/>
      <c r="L8" s="38"/>
      <c r="M8" s="62"/>
      <c r="N8" s="62"/>
      <c r="O8" s="30">
        <v>806.92</v>
      </c>
      <c r="P8" s="31">
        <v>0</v>
      </c>
      <c r="Q8" s="32"/>
      <c r="R8" s="32"/>
      <c r="S8" s="31">
        <v>806.92</v>
      </c>
      <c r="T8" s="33">
        <v>9405</v>
      </c>
      <c r="U8" s="31"/>
      <c r="V8" s="31">
        <v>416.13</v>
      </c>
      <c r="W8" s="31">
        <v>416.13</v>
      </c>
      <c r="X8" s="33">
        <v>4850</v>
      </c>
      <c r="Y8" s="31">
        <v>58.62</v>
      </c>
      <c r="Z8" s="33">
        <v>683</v>
      </c>
      <c r="AA8" s="35"/>
      <c r="AB8" s="35"/>
      <c r="AC8" s="31">
        <v>156.32</v>
      </c>
      <c r="AD8" s="33">
        <v>1822</v>
      </c>
      <c r="AE8" s="47"/>
      <c r="AF8" s="48"/>
      <c r="AG8" s="31">
        <v>1613.84</v>
      </c>
      <c r="AH8" s="33">
        <v>18809</v>
      </c>
      <c r="AI8" s="36">
        <f>AH8</f>
        <v>18809</v>
      </c>
      <c r="AJ8" s="50"/>
      <c r="AK8" s="52"/>
      <c r="AL8" s="53"/>
      <c r="AM8" s="54"/>
      <c r="AN8" s="54"/>
    </row>
    <row r="9" spans="1:40" s="15" customFormat="1" ht="12.75">
      <c r="A9" s="8"/>
      <c r="B9" s="8"/>
      <c r="C9" s="9"/>
      <c r="D9" s="10"/>
      <c r="E9" s="10"/>
      <c r="F9" s="10"/>
      <c r="G9" s="11"/>
      <c r="H9" s="11"/>
      <c r="I9" s="11"/>
      <c r="J9" s="11"/>
      <c r="K9" s="11"/>
      <c r="L9" s="11"/>
      <c r="M9" s="12"/>
      <c r="N9" s="12"/>
      <c r="O9" s="13"/>
      <c r="P9" s="14"/>
      <c r="Q9" s="13"/>
      <c r="R9" s="13"/>
      <c r="S9" s="13"/>
      <c r="T9" s="13"/>
      <c r="U9" s="13"/>
      <c r="V9" s="13"/>
      <c r="W9" s="13"/>
      <c r="X9" s="14"/>
      <c r="Y9" s="14"/>
      <c r="Z9" s="14"/>
      <c r="AA9" s="14"/>
      <c r="AB9" s="14"/>
      <c r="AC9" s="14"/>
      <c r="AD9" s="14"/>
      <c r="AE9" s="14"/>
      <c r="AF9" s="14"/>
      <c r="AG9" s="14"/>
      <c r="AH9" s="14"/>
      <c r="AI9" s="14"/>
      <c r="AJ9" s="14"/>
    </row>
  </sheetData>
  <mergeCells count="9">
    <mergeCell ref="AE7:AF8"/>
    <mergeCell ref="AJ7:AJ8"/>
    <mergeCell ref="AK7:AK8"/>
    <mergeCell ref="AL7:AN8"/>
    <mergeCell ref="A7:A8"/>
    <mergeCell ref="B7:B8"/>
    <mergeCell ref="C7:C8"/>
    <mergeCell ref="M7:M8"/>
    <mergeCell ref="N7:N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σουμα</vt:lpstr>
      <vt:lpstr>219γ3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cp:lastModifiedBy>
  <dcterms:created xsi:type="dcterms:W3CDTF">2020-02-29T08:58:58Z</dcterms:created>
  <dcterms:modified xsi:type="dcterms:W3CDTF">2026-06-21T16:26:53Z</dcterms:modified>
</cp:coreProperties>
</file>