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2" sheetId="1" r:id="rId1"/>
    <sheet name="219γ5" sheetId="2" r:id="rId2"/>
    <sheet name="219γ6" sheetId="3" r:id="rId3"/>
  </sheets>
  <calcPr calcId="125725"/>
</workbook>
</file>

<file path=xl/calcChain.xml><?xml version="1.0" encoding="utf-8"?>
<calcChain xmlns="http://schemas.openxmlformats.org/spreadsheetml/2006/main">
  <c r="N32" i="1"/>
  <c r="Q4"/>
  <c r="Q6"/>
  <c r="M32" l="1"/>
  <c r="O14" i="2"/>
  <c r="E14"/>
  <c r="F14"/>
  <c r="G14"/>
  <c r="H14"/>
  <c r="I14"/>
  <c r="J14"/>
  <c r="K14"/>
  <c r="L14"/>
  <c r="M14"/>
  <c r="N14"/>
  <c r="D14"/>
  <c r="O7"/>
  <c r="O3"/>
  <c r="O3" i="3" l="1"/>
</calcChain>
</file>

<file path=xl/sharedStrings.xml><?xml version="1.0" encoding="utf-8"?>
<sst xmlns="http://schemas.openxmlformats.org/spreadsheetml/2006/main" count="76" uniqueCount="33">
  <si>
    <t>πράξη</t>
  </si>
  <si>
    <t>έπρεπε να πάρει</t>
  </si>
  <si>
    <t>πήρε</t>
  </si>
  <si>
    <t>με ΖΗΛ π.χ.-1</t>
  </si>
  <si>
    <t>Ηθικώς Πρέπει</t>
  </si>
  <si>
    <t>σύνολα</t>
  </si>
  <si>
    <t>…. ΥΠΟ ΧΡΕΩΤΙΚΑ</t>
  </si>
  <si>
    <t>ημερο μηνία</t>
  </si>
  <si>
    <t>αρ. συμβολ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</si>
  <si>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</si>
  <si>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>Έχετε διορία μέχρι 2020-03-09</t>
  </si>
  <si>
    <t>Έχετε στιγματιστεί στο 219 , στην θέση 4’</t>
  </si>
  <si>
    <t xml:space="preserve">να επικοινωνήσει ο δικηγόρος σας </t>
  </si>
  <si>
    <t>δωρεά</t>
  </si>
  <si>
    <t>λόγω ΔΟΛΟΥ , όλα τα ποσά πάνε ΥΠΟΧΡΕΩΤΙΚΑ , με ΖΗΛ-πχ,-1 ''βάσει ΤΑΝ''</t>
  </si>
  <si>
    <t>λόγω ΔΟΛΟΥ , τα ποσά που έπρεπε να πάρει , πάνε ως ΤΟΓΚΑ , με ΖΗΛ-πχ,-1 ''βάσει ΤΑΝ''</t>
  </si>
  <si>
    <t xml:space="preserve">τα σημεία ( γραμμή/στήλη ) , οδηγούν σε ΔΟΛΟ : 3R - 3S - 3Τ - 3U 3V - 3X - 3Z </t>
  </si>
  <si>
    <t>ΚΑΙ να ζητήσει ραντεβού μαζί μου , στο οποίο , πρέπει , να δικαιολογηθείτε μέσω αυτού , μπας και ΔΕΝ ενταχθείτε σε καθεστώς 223</t>
  </si>
  <si>
    <t xml:space="preserve">Μπορείτε να ενημερωθείτε , αν μπειτε στο ΖΗΛ , και στα επίμαχα σημεία  223 , 219 , 218 , λόγω 283 </t>
  </si>
  <si>
    <t>κ-15-17</t>
  </si>
  <si>
    <t>ταμεία</t>
  </si>
  <si>
    <t>ΔΟΛΟΣ</t>
  </si>
  <si>
    <t>η ''e'' εφαρμογή είναι κατεστραμένη ΟΠΟΤΕ μέχρι στιγμής ο χάρτης ΕΧΕΙ ως ανωτέρω</t>
  </si>
  <si>
    <t>πληρεξούσιο</t>
  </si>
  <si>
    <t>επαναμίσθωση αιγιαλού</t>
  </si>
  <si>
    <t>219γ2</t>
  </si>
  <si>
    <t>219γ5</t>
  </si>
  <si>
    <t>219γ6</t>
  </si>
  <si>
    <t>ντΜιΧο</t>
  </si>
  <si>
    <t>2021-4ος</t>
  </si>
  <si>
    <t>γράμμα ΛΑΘΟΣ 9.871,7</t>
  </si>
  <si>
    <t>;;??</t>
  </si>
  <si>
    <t>;;;???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</si>
</sst>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0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8"/>
      <color theme="1"/>
      <name val="Arial"/>
      <family val="2"/>
      <charset val="161"/>
    </font>
    <font>
      <b/>
      <sz val="20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4"/>
      <color rgb="FFFF0000"/>
      <name val="Arial"/>
      <family val="2"/>
      <charset val="161"/>
    </font>
    <font>
      <b/>
      <sz val="12"/>
      <color rgb="FF0070C0"/>
      <name val="Arial"/>
      <family val="2"/>
      <charset val="161"/>
    </font>
    <font>
      <sz val="12"/>
      <color rgb="FF0070C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Font="1"/>
    <xf numFmtId="164" fontId="0" fillId="0" borderId="1" xfId="1" applyNumberFormat="1" applyFont="1" applyBorder="1"/>
    <xf numFmtId="14" fontId="0" fillId="0" borderId="1" xfId="0" applyNumberFormat="1" applyFont="1" applyBorder="1" applyAlignment="1">
      <alignment horizontal="right"/>
    </xf>
    <xf numFmtId="43" fontId="0" fillId="0" borderId="1" xfId="1" applyFont="1" applyBorder="1"/>
    <xf numFmtId="0" fontId="0" fillId="0" borderId="0" xfId="0" applyFont="1" applyAlignment="1">
      <alignment horizontal="right"/>
    </xf>
    <xf numFmtId="43" fontId="4" fillId="0" borderId="0" xfId="1" applyFont="1"/>
    <xf numFmtId="43" fontId="1" fillId="0" borderId="0" xfId="1" applyFont="1"/>
    <xf numFmtId="0" fontId="0" fillId="0" borderId="1" xfId="0" applyBorder="1" applyAlignment="1">
      <alignment wrapText="1"/>
    </xf>
    <xf numFmtId="43" fontId="0" fillId="0" borderId="1" xfId="1" applyFont="1" applyFill="1" applyBorder="1"/>
    <xf numFmtId="43" fontId="7" fillId="0" borderId="0" xfId="1" applyFont="1" applyAlignment="1">
      <alignment horizontal="left"/>
    </xf>
    <xf numFmtId="0" fontId="8" fillId="0" borderId="0" xfId="0" applyFont="1" applyFill="1" applyBorder="1" applyAlignment="1">
      <alignment wrapText="1"/>
    </xf>
    <xf numFmtId="0" fontId="0" fillId="0" borderId="0" xfId="0" applyFont="1" applyAlignment="1">
      <alignment horizontal="left"/>
    </xf>
    <xf numFmtId="43" fontId="3" fillId="6" borderId="1" xfId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43" fontId="3" fillId="3" borderId="1" xfId="1" applyFont="1" applyFill="1" applyBorder="1"/>
    <xf numFmtId="43" fontId="0" fillId="0" borderId="0" xfId="1" applyFont="1"/>
    <xf numFmtId="43" fontId="3" fillId="0" borderId="0" xfId="1" applyFont="1"/>
    <xf numFmtId="0" fontId="2" fillId="0" borderId="1" xfId="0" applyFont="1" applyFill="1" applyBorder="1" applyAlignment="1">
      <alignment horizontal="center" wrapText="1"/>
    </xf>
    <xf numFmtId="0" fontId="0" fillId="0" borderId="0" xfId="0" applyAlignment="1">
      <alignment horizontal="right" wrapText="1"/>
    </xf>
    <xf numFmtId="3" fontId="0" fillId="0" borderId="0" xfId="0" applyNumberFormat="1" applyFont="1"/>
    <xf numFmtId="43" fontId="0" fillId="4" borderId="0" xfId="1" applyFont="1" applyFill="1"/>
    <xf numFmtId="14" fontId="9" fillId="0" borderId="0" xfId="0" applyNumberFormat="1" applyFont="1"/>
    <xf numFmtId="0" fontId="0" fillId="0" borderId="0" xfId="0" applyFont="1" applyAlignment="1">
      <alignment horizontal="left" wrapText="1"/>
    </xf>
    <xf numFmtId="43" fontId="6" fillId="0" borderId="0" xfId="1" applyFont="1" applyAlignment="1">
      <alignment horizontal="left"/>
    </xf>
    <xf numFmtId="0" fontId="8" fillId="3" borderId="0" xfId="0" applyFont="1" applyFill="1" applyBorder="1" applyAlignment="1">
      <alignment horizontal="center" wrapText="1"/>
    </xf>
    <xf numFmtId="43" fontId="5" fillId="0" borderId="0" xfId="1" applyFont="1" applyAlignment="1">
      <alignment horizontal="center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43" fontId="0" fillId="0" borderId="0" xfId="1" applyFont="1" applyAlignment="1">
      <alignment horizontal="center"/>
    </xf>
    <xf numFmtId="164" fontId="0" fillId="0" borderId="2" xfId="1" applyNumberFormat="1" applyFont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4" fontId="0" fillId="0" borderId="4" xfId="1" applyNumberFormat="1" applyFont="1" applyBorder="1" applyAlignment="1">
      <alignment horizontal="right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tabSelected="1" zoomScaleNormal="100" workbookViewId="0">
      <selection activeCell="A15" sqref="A15"/>
    </sheetView>
  </sheetViews>
  <sheetFormatPr defaultRowHeight="15"/>
  <cols>
    <col min="1" max="1" width="9" style="7" bestFit="1" customWidth="1"/>
    <col min="2" max="2" width="9.88671875" style="11" bestFit="1" customWidth="1"/>
    <col min="3" max="3" width="20.109375" style="1" bestFit="1" customWidth="1"/>
    <col min="4" max="4" width="10.44140625" style="7" bestFit="1" customWidth="1"/>
    <col min="5" max="5" width="9" style="7" bestFit="1" customWidth="1"/>
    <col min="6" max="7" width="9" style="7" customWidth="1"/>
    <col min="8" max="8" width="9" style="7" bestFit="1" customWidth="1"/>
    <col min="9" max="11" width="12.33203125" style="7" customWidth="1"/>
    <col min="12" max="12" width="9" style="7" bestFit="1" customWidth="1"/>
    <col min="13" max="13" width="14.6640625" style="7" customWidth="1"/>
    <col min="14" max="14" width="11.44140625" style="7" bestFit="1" customWidth="1"/>
    <col min="15" max="15" width="10.33203125" style="7" customWidth="1"/>
    <col min="16" max="16" width="12.21875" style="7" bestFit="1" customWidth="1"/>
    <col min="17" max="17" width="11.44140625" style="7" bestFit="1" customWidth="1"/>
    <col min="18" max="16384" width="8.88671875" style="7"/>
  </cols>
  <sheetData>
    <row r="1" spans="1:17" s="1" customFormat="1" ht="31.5">
      <c r="A1" s="2" t="s">
        <v>8</v>
      </c>
      <c r="B1" s="2" t="s">
        <v>7</v>
      </c>
      <c r="C1" s="2" t="s">
        <v>0</v>
      </c>
      <c r="D1" s="3" t="s">
        <v>1</v>
      </c>
      <c r="E1" s="4" t="s">
        <v>2</v>
      </c>
      <c r="F1" s="26" t="s">
        <v>28</v>
      </c>
      <c r="G1" s="6" t="s">
        <v>3</v>
      </c>
      <c r="H1" s="5" t="s">
        <v>21</v>
      </c>
      <c r="I1" s="6" t="s">
        <v>3</v>
      </c>
      <c r="J1" s="5" t="s">
        <v>19</v>
      </c>
      <c r="K1" s="6" t="s">
        <v>3</v>
      </c>
      <c r="L1" s="2" t="s">
        <v>20</v>
      </c>
      <c r="M1" s="6" t="s">
        <v>3</v>
      </c>
      <c r="N1" s="2" t="s">
        <v>4</v>
      </c>
      <c r="O1" s="2" t="s">
        <v>6</v>
      </c>
      <c r="P1" s="6" t="s">
        <v>3</v>
      </c>
      <c r="Q1" s="2" t="s">
        <v>5</v>
      </c>
    </row>
    <row r="3" spans="1:17">
      <c r="Q3" s="28"/>
    </row>
    <row r="4" spans="1:17" ht="15.75">
      <c r="A4" s="8" t="s">
        <v>32</v>
      </c>
      <c r="B4" s="9">
        <v>37644</v>
      </c>
      <c r="C4" s="14" t="s">
        <v>24</v>
      </c>
      <c r="D4" s="10">
        <v>755.59</v>
      </c>
      <c r="E4" s="10">
        <v>26.12</v>
      </c>
      <c r="F4" s="10"/>
      <c r="G4" s="10"/>
      <c r="H4" s="15">
        <v>729.47</v>
      </c>
      <c r="I4" s="15">
        <v>6549.14</v>
      </c>
      <c r="J4" s="15">
        <v>359.4</v>
      </c>
      <c r="K4" s="15">
        <v>3226.67</v>
      </c>
      <c r="L4" s="10">
        <v>52.62</v>
      </c>
      <c r="M4" s="10">
        <v>472.42</v>
      </c>
      <c r="N4" s="19" t="s">
        <v>21</v>
      </c>
      <c r="O4" s="15">
        <v>317.45999999999998</v>
      </c>
      <c r="P4" s="10">
        <v>2850.14</v>
      </c>
      <c r="Q4" s="10">
        <f>I4+K4+M4+P4</f>
        <v>13098.37</v>
      </c>
    </row>
    <row r="5" spans="1:17">
      <c r="P5" s="20" t="s">
        <v>30</v>
      </c>
    </row>
    <row r="6" spans="1:17" ht="15.75">
      <c r="D6" s="10">
        <v>402.65</v>
      </c>
      <c r="E6" s="10">
        <v>25.62</v>
      </c>
      <c r="F6" s="10">
        <v>24.61</v>
      </c>
      <c r="G6" s="10">
        <v>239.71</v>
      </c>
      <c r="H6" s="15">
        <v>761.03</v>
      </c>
      <c r="I6" s="15">
        <v>7405.32</v>
      </c>
      <c r="J6" s="15">
        <v>359.39</v>
      </c>
      <c r="K6" s="15">
        <v>3500.64</v>
      </c>
      <c r="L6" s="10">
        <v>52.75</v>
      </c>
      <c r="M6" s="10">
        <v>513.80999999999995</v>
      </c>
      <c r="N6" s="19" t="s">
        <v>21</v>
      </c>
      <c r="O6" s="15">
        <v>324.27999999999997</v>
      </c>
      <c r="P6" s="10">
        <v>3158.65</v>
      </c>
      <c r="Q6" s="10">
        <f>G6+I6+K6+M6+P6</f>
        <v>14818.13</v>
      </c>
    </row>
    <row r="7" spans="1:17">
      <c r="C7" s="27" t="s">
        <v>29</v>
      </c>
    </row>
    <row r="9" spans="1:17" ht="15.75" customHeight="1">
      <c r="D9" s="33" t="s">
        <v>22</v>
      </c>
      <c r="E9" s="33"/>
      <c r="F9" s="33"/>
      <c r="G9" s="33"/>
      <c r="H9" s="33"/>
      <c r="I9" s="33"/>
      <c r="J9" s="33"/>
      <c r="K9" s="33"/>
      <c r="L9" s="33"/>
      <c r="M9" s="17"/>
      <c r="N9" s="17"/>
    </row>
    <row r="11" spans="1:17" ht="26.25">
      <c r="C11" s="34" t="s">
        <v>16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pans="1:17">
      <c r="D12" s="31"/>
      <c r="E12" s="31"/>
      <c r="F12" s="31"/>
      <c r="G12" s="31"/>
      <c r="H12" s="31"/>
      <c r="I12" s="31"/>
      <c r="J12" s="31"/>
      <c r="K12" s="1"/>
      <c r="L12" s="1"/>
    </row>
    <row r="13" spans="1:17">
      <c r="D13" s="32" t="s">
        <v>14</v>
      </c>
      <c r="E13" s="32"/>
      <c r="F13" s="32"/>
      <c r="G13" s="32"/>
      <c r="H13" s="32"/>
      <c r="I13" s="32"/>
      <c r="J13" s="32"/>
      <c r="K13" s="32"/>
      <c r="L13" s="13"/>
      <c r="M13" s="13"/>
    </row>
    <row r="14" spans="1:17" ht="18">
      <c r="D14" s="16" t="s">
        <v>15</v>
      </c>
      <c r="E14" s="16"/>
      <c r="F14" s="16"/>
      <c r="G14" s="16"/>
      <c r="H14" s="16"/>
      <c r="I14" s="16"/>
      <c r="J14" s="16"/>
      <c r="K14" s="16"/>
      <c r="L14" s="16"/>
      <c r="M14" s="16"/>
      <c r="N14" s="18"/>
    </row>
    <row r="17" spans="1:15">
      <c r="A17" s="35" t="s">
        <v>11</v>
      </c>
      <c r="B17" s="36"/>
      <c r="C17" s="36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5">
      <c r="A19" s="35" t="s">
        <v>10</v>
      </c>
      <c r="B19" s="36"/>
      <c r="C19" s="36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5">
      <c r="A20" s="13"/>
      <c r="B20" s="13"/>
      <c r="C20" s="35" t="s">
        <v>12</v>
      </c>
      <c r="D20" s="36"/>
      <c r="E20" s="13"/>
      <c r="F20" s="13"/>
      <c r="G20" s="13"/>
      <c r="H20" s="13"/>
      <c r="I20" s="13"/>
      <c r="J20" s="13"/>
      <c r="K20" s="13"/>
      <c r="L20" s="13"/>
      <c r="M20" s="13"/>
    </row>
    <row r="21" spans="1:15">
      <c r="A21" s="13"/>
      <c r="B21" s="37" t="s">
        <v>9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</row>
    <row r="22" spans="1:15">
      <c r="A22" s="13"/>
      <c r="B22" s="35" t="s">
        <v>17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5">
      <c r="A26" s="35" t="s">
        <v>18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13"/>
      <c r="M26" s="13"/>
    </row>
    <row r="27" spans="1:15">
      <c r="M27" s="30">
        <v>43886</v>
      </c>
      <c r="N27" s="30">
        <v>44315</v>
      </c>
    </row>
    <row r="28" spans="1:15">
      <c r="L28" t="s">
        <v>25</v>
      </c>
      <c r="M28" s="24">
        <v>9871.7000000000007</v>
      </c>
      <c r="N28" s="24">
        <v>14818.13</v>
      </c>
    </row>
    <row r="29" spans="1:15">
      <c r="L29" t="s">
        <v>26</v>
      </c>
      <c r="M29" s="24">
        <v>281.62</v>
      </c>
      <c r="N29" s="29">
        <v>281.62</v>
      </c>
    </row>
    <row r="30" spans="1:15">
      <c r="L30" t="s">
        <v>27</v>
      </c>
      <c r="M30" s="24">
        <v>1576.35</v>
      </c>
      <c r="N30" s="29">
        <v>1576.35</v>
      </c>
    </row>
    <row r="31" spans="1:15">
      <c r="M31" s="24"/>
      <c r="N31" s="24"/>
    </row>
    <row r="32" spans="1:15" ht="15.75">
      <c r="M32" s="25">
        <f>SUM(M28:M31)</f>
        <v>11729.670000000002</v>
      </c>
      <c r="N32" s="25">
        <f>SUM(N28:N31)</f>
        <v>16676.099999999999</v>
      </c>
    </row>
  </sheetData>
  <mergeCells count="10">
    <mergeCell ref="D12:J12"/>
    <mergeCell ref="D13:K13"/>
    <mergeCell ref="D9:L9"/>
    <mergeCell ref="C11:O11"/>
    <mergeCell ref="A26:K26"/>
    <mergeCell ref="A17:C17"/>
    <mergeCell ref="A19:C19"/>
    <mergeCell ref="C20:D20"/>
    <mergeCell ref="B22:M22"/>
    <mergeCell ref="B21:O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6"/>
  <sheetViews>
    <sheetView workbookViewId="0">
      <selection activeCell="I32" sqref="I32"/>
    </sheetView>
  </sheetViews>
  <sheetFormatPr defaultRowHeight="15"/>
  <cols>
    <col min="1" max="1" width="9" style="7" bestFit="1" customWidth="1"/>
    <col min="2" max="2" width="9.88671875" style="11" bestFit="1" customWidth="1"/>
    <col min="3" max="3" width="10.88671875" style="1" bestFit="1" customWidth="1"/>
    <col min="4" max="4" width="10.44140625" style="7" bestFit="1" customWidth="1"/>
    <col min="5" max="5" width="8" style="7" bestFit="1" customWidth="1"/>
    <col min="6" max="6" width="9" style="7" bestFit="1" customWidth="1"/>
    <col min="7" max="7" width="9.21875" style="7" customWidth="1"/>
    <col min="8" max="8" width="7.109375" style="7" bestFit="1" customWidth="1"/>
    <col min="9" max="9" width="8.77734375" style="7" customWidth="1"/>
    <col min="10" max="10" width="9" style="7" bestFit="1" customWidth="1"/>
    <col min="11" max="11" width="9.109375" style="7" customWidth="1"/>
    <col min="12" max="12" width="9" style="7" bestFit="1" customWidth="1"/>
    <col min="13" max="13" width="10.33203125" style="7" customWidth="1"/>
    <col min="14" max="14" width="8.21875" style="7" customWidth="1"/>
    <col min="15" max="15" width="11.44140625" style="7" bestFit="1" customWidth="1"/>
    <col min="16" max="16384" width="8.88671875" style="7"/>
  </cols>
  <sheetData>
    <row r="1" spans="1:15" s="1" customFormat="1" ht="31.5">
      <c r="A1" s="2" t="s">
        <v>8</v>
      </c>
      <c r="B1" s="2" t="s">
        <v>7</v>
      </c>
      <c r="C1" s="2" t="s">
        <v>0</v>
      </c>
      <c r="D1" s="3" t="s">
        <v>1</v>
      </c>
      <c r="E1" s="4" t="s">
        <v>2</v>
      </c>
      <c r="F1" s="5" t="s">
        <v>21</v>
      </c>
      <c r="G1" s="6" t="s">
        <v>3</v>
      </c>
      <c r="H1" s="5" t="s">
        <v>19</v>
      </c>
      <c r="I1" s="6" t="s">
        <v>3</v>
      </c>
      <c r="J1" s="2" t="s">
        <v>20</v>
      </c>
      <c r="K1" s="6" t="s">
        <v>3</v>
      </c>
      <c r="L1" s="2" t="s">
        <v>4</v>
      </c>
      <c r="M1" s="2" t="s">
        <v>6</v>
      </c>
      <c r="N1" s="6" t="s">
        <v>3</v>
      </c>
      <c r="O1" s="2" t="s">
        <v>5</v>
      </c>
    </row>
    <row r="3" spans="1:15" ht="15.75">
      <c r="A3" s="8" t="s">
        <v>32</v>
      </c>
      <c r="B3" s="9">
        <v>38707</v>
      </c>
      <c r="C3" s="14" t="s">
        <v>23</v>
      </c>
      <c r="D3" s="10">
        <v>32.4</v>
      </c>
      <c r="E3" s="10">
        <v>24</v>
      </c>
      <c r="F3" s="10">
        <v>8.4</v>
      </c>
      <c r="G3" s="10">
        <v>56.32</v>
      </c>
      <c r="H3" s="10"/>
      <c r="I3" s="10"/>
      <c r="J3" s="10">
        <v>2.64</v>
      </c>
      <c r="K3" s="10">
        <v>17.7</v>
      </c>
      <c r="L3" s="19" t="s">
        <v>21</v>
      </c>
      <c r="M3" s="10">
        <v>5.76</v>
      </c>
      <c r="N3" s="10">
        <v>38.619999999999997</v>
      </c>
      <c r="O3" s="10">
        <f>G3+K3+N3</f>
        <v>112.63999999999999</v>
      </c>
    </row>
    <row r="4" spans="1:15" s="20" customFormat="1" ht="11.25">
      <c r="B4" s="21"/>
      <c r="C4" s="22"/>
    </row>
    <row r="5" spans="1:15" s="20" customFormat="1" ht="11.25">
      <c r="B5" s="21"/>
      <c r="C5" s="22"/>
    </row>
    <row r="6" spans="1:15" s="20" customFormat="1" ht="11.25">
      <c r="B6" s="21"/>
      <c r="C6" s="22"/>
    </row>
    <row r="7" spans="1:15" s="20" customFormat="1" ht="15.75">
      <c r="A7" s="8" t="s">
        <v>32</v>
      </c>
      <c r="B7" s="9">
        <v>42065</v>
      </c>
      <c r="C7" s="14" t="s">
        <v>23</v>
      </c>
      <c r="D7" s="10">
        <v>68.28</v>
      </c>
      <c r="E7" s="10">
        <v>38.28</v>
      </c>
      <c r="F7" s="10">
        <v>30</v>
      </c>
      <c r="G7" s="10">
        <v>84.49</v>
      </c>
      <c r="H7" s="10"/>
      <c r="I7" s="10"/>
      <c r="J7" s="10">
        <v>15.66</v>
      </c>
      <c r="K7" s="10">
        <v>44.1</v>
      </c>
      <c r="L7" s="19" t="s">
        <v>21</v>
      </c>
      <c r="M7" s="10">
        <v>14.34</v>
      </c>
      <c r="N7" s="10">
        <v>40.39</v>
      </c>
      <c r="O7" s="10">
        <f>G7+K7+N7</f>
        <v>168.98000000000002</v>
      </c>
    </row>
    <row r="8" spans="1:15" s="20" customFormat="1" ht="11.25">
      <c r="B8" s="21"/>
      <c r="C8" s="22"/>
    </row>
    <row r="9" spans="1:15" s="20" customFormat="1" ht="11.25">
      <c r="B9" s="21"/>
      <c r="C9" s="22"/>
    </row>
    <row r="10" spans="1:15" s="20" customFormat="1" ht="11.25">
      <c r="B10" s="21"/>
      <c r="C10" s="22"/>
    </row>
    <row r="11" spans="1:15" s="20" customFormat="1" ht="11.25">
      <c r="B11" s="21"/>
      <c r="C11" s="22"/>
    </row>
    <row r="12" spans="1:15" s="20" customFormat="1" ht="11.25">
      <c r="B12" s="21"/>
      <c r="C12" s="22"/>
    </row>
    <row r="13" spans="1:15" s="20" customFormat="1" ht="11.25">
      <c r="B13" s="21"/>
      <c r="C13" s="22"/>
    </row>
    <row r="14" spans="1:15" s="20" customFormat="1" ht="15.75">
      <c r="A14" s="38" t="s">
        <v>5</v>
      </c>
      <c r="B14" s="39"/>
      <c r="C14" s="40"/>
      <c r="D14" s="10">
        <f>SUM(D2:D13)</f>
        <v>100.68</v>
      </c>
      <c r="E14" s="10">
        <f t="shared" ref="E14:N14" si="0">SUM(E2:E13)</f>
        <v>62.28</v>
      </c>
      <c r="F14" s="10">
        <f t="shared" si="0"/>
        <v>38.4</v>
      </c>
      <c r="G14" s="10">
        <f t="shared" si="0"/>
        <v>140.81</v>
      </c>
      <c r="H14" s="10">
        <f t="shared" si="0"/>
        <v>0</v>
      </c>
      <c r="I14" s="10">
        <f t="shared" si="0"/>
        <v>0</v>
      </c>
      <c r="J14" s="10">
        <f t="shared" si="0"/>
        <v>18.3</v>
      </c>
      <c r="K14" s="10">
        <f t="shared" si="0"/>
        <v>61.8</v>
      </c>
      <c r="L14" s="10">
        <f t="shared" si="0"/>
        <v>0</v>
      </c>
      <c r="M14" s="10">
        <f t="shared" si="0"/>
        <v>20.100000000000001</v>
      </c>
      <c r="N14" s="10">
        <f t="shared" si="0"/>
        <v>79.009999999999991</v>
      </c>
      <c r="O14" s="23">
        <f>SUM(O2:O13)</f>
        <v>281.62</v>
      </c>
    </row>
    <row r="15" spans="1:15" s="20" customFormat="1" ht="11.25">
      <c r="B15" s="21"/>
      <c r="C15" s="22"/>
    </row>
    <row r="16" spans="1:15" s="20" customFormat="1" ht="11.25">
      <c r="B16" s="21"/>
      <c r="C16" s="22"/>
    </row>
    <row r="17" spans="2:3" s="20" customFormat="1" ht="11.25">
      <c r="B17" s="21"/>
      <c r="C17" s="22"/>
    </row>
    <row r="18" spans="2:3" s="20" customFormat="1" ht="11.25">
      <c r="B18" s="21"/>
      <c r="C18" s="22"/>
    </row>
    <row r="19" spans="2:3" s="20" customFormat="1" ht="11.25">
      <c r="B19" s="21"/>
      <c r="C19" s="22"/>
    </row>
    <row r="20" spans="2:3" s="20" customFormat="1" ht="11.25">
      <c r="B20" s="21"/>
      <c r="C20" s="22"/>
    </row>
    <row r="21" spans="2:3" s="20" customFormat="1" ht="11.25">
      <c r="B21" s="21"/>
      <c r="C21" s="22"/>
    </row>
    <row r="22" spans="2:3" s="20" customFormat="1" ht="11.25">
      <c r="B22" s="21"/>
      <c r="C22" s="22"/>
    </row>
    <row r="23" spans="2:3" s="20" customFormat="1" ht="11.25">
      <c r="B23" s="21"/>
      <c r="C23" s="22"/>
    </row>
    <row r="24" spans="2:3" s="20" customFormat="1" ht="11.25">
      <c r="B24" s="21"/>
      <c r="C24" s="22"/>
    </row>
    <row r="25" spans="2:3" s="20" customFormat="1" ht="11.25">
      <c r="B25" s="21"/>
      <c r="C25" s="22"/>
    </row>
    <row r="26" spans="2:3" s="20" customFormat="1" ht="11.25">
      <c r="B26" s="21"/>
      <c r="C26" s="22"/>
    </row>
    <row r="27" spans="2:3" s="20" customFormat="1" ht="11.25">
      <c r="B27" s="21"/>
      <c r="C27" s="22"/>
    </row>
    <row r="28" spans="2:3" s="20" customFormat="1" ht="11.25">
      <c r="B28" s="21"/>
      <c r="C28" s="22"/>
    </row>
    <row r="29" spans="2:3" s="20" customFormat="1" ht="11.25">
      <c r="B29" s="21"/>
      <c r="C29" s="22"/>
    </row>
    <row r="30" spans="2:3" s="20" customFormat="1" ht="11.25">
      <c r="B30" s="21"/>
      <c r="C30" s="22"/>
    </row>
    <row r="31" spans="2:3" s="20" customFormat="1" ht="11.25">
      <c r="B31" s="21"/>
      <c r="C31" s="22"/>
    </row>
    <row r="32" spans="2:3" s="20" customFormat="1" ht="11.25">
      <c r="B32" s="21"/>
      <c r="C32" s="22"/>
    </row>
    <row r="33" spans="2:3" s="20" customFormat="1" ht="11.25">
      <c r="B33" s="21"/>
      <c r="C33" s="22"/>
    </row>
    <row r="34" spans="2:3" s="20" customFormat="1" ht="11.25">
      <c r="B34" s="21"/>
      <c r="C34" s="22"/>
    </row>
    <row r="35" spans="2:3" s="20" customFormat="1" ht="11.25">
      <c r="B35" s="21"/>
      <c r="C35" s="22"/>
    </row>
    <row r="36" spans="2:3" s="20" customFormat="1" ht="11.25">
      <c r="B36" s="21"/>
      <c r="C36" s="22"/>
    </row>
  </sheetData>
  <mergeCells count="1">
    <mergeCell ref="A14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"/>
  <sheetViews>
    <sheetView workbookViewId="0">
      <selection activeCell="E21" sqref="E21"/>
    </sheetView>
  </sheetViews>
  <sheetFormatPr defaultRowHeight="15"/>
  <cols>
    <col min="1" max="1" width="9" style="7" bestFit="1" customWidth="1"/>
    <col min="2" max="2" width="9.88671875" style="11" bestFit="1" customWidth="1"/>
    <col min="3" max="3" width="6.44140625" style="1" bestFit="1" customWidth="1"/>
    <col min="4" max="4" width="10.44140625" style="7" bestFit="1" customWidth="1"/>
    <col min="5" max="6" width="9" style="7" bestFit="1" customWidth="1"/>
    <col min="7" max="7" width="8.88671875" style="7" customWidth="1"/>
    <col min="8" max="8" width="7.109375" style="7" bestFit="1" customWidth="1"/>
    <col min="9" max="9" width="9.88671875" style="7" customWidth="1"/>
    <col min="10" max="10" width="9" style="7" bestFit="1" customWidth="1"/>
    <col min="11" max="11" width="9.6640625" style="7" customWidth="1"/>
    <col min="12" max="12" width="9" style="7" bestFit="1" customWidth="1"/>
    <col min="13" max="13" width="10.33203125" style="7" customWidth="1"/>
    <col min="14" max="14" width="9" style="7" bestFit="1" customWidth="1"/>
    <col min="15" max="15" width="11.44140625" style="7" bestFit="1" customWidth="1"/>
    <col min="16" max="16384" width="8.88671875" style="7"/>
  </cols>
  <sheetData>
    <row r="1" spans="1:15" s="1" customFormat="1" ht="31.5">
      <c r="A1" s="2" t="s">
        <v>8</v>
      </c>
      <c r="B1" s="2" t="s">
        <v>7</v>
      </c>
      <c r="C1" s="2" t="s">
        <v>0</v>
      </c>
      <c r="D1" s="3" t="s">
        <v>1</v>
      </c>
      <c r="E1" s="4" t="s">
        <v>2</v>
      </c>
      <c r="F1" s="5" t="s">
        <v>21</v>
      </c>
      <c r="G1" s="6" t="s">
        <v>3</v>
      </c>
      <c r="H1" s="5" t="s">
        <v>19</v>
      </c>
      <c r="I1" s="6" t="s">
        <v>3</v>
      </c>
      <c r="J1" s="2" t="s">
        <v>20</v>
      </c>
      <c r="K1" s="6" t="s">
        <v>3</v>
      </c>
      <c r="L1" s="2" t="s">
        <v>4</v>
      </c>
      <c r="M1" s="2" t="s">
        <v>6</v>
      </c>
      <c r="N1" s="6" t="s">
        <v>3</v>
      </c>
      <c r="O1" s="2" t="s">
        <v>5</v>
      </c>
    </row>
    <row r="3" spans="1:15" ht="15.75">
      <c r="A3" s="8" t="s">
        <v>31</v>
      </c>
      <c r="B3" s="9">
        <v>38709</v>
      </c>
      <c r="C3" s="14" t="s">
        <v>13</v>
      </c>
      <c r="D3" s="10">
        <v>286.74</v>
      </c>
      <c r="E3" s="10">
        <v>169.14</v>
      </c>
      <c r="F3" s="10">
        <v>117.6</v>
      </c>
      <c r="G3" s="10">
        <v>788.44</v>
      </c>
      <c r="H3" s="10"/>
      <c r="I3" s="10"/>
      <c r="J3" s="10">
        <v>52.48</v>
      </c>
      <c r="K3" s="10">
        <v>351.85</v>
      </c>
      <c r="L3" s="19" t="s">
        <v>21</v>
      </c>
      <c r="M3" s="10">
        <v>65.12</v>
      </c>
      <c r="N3" s="10">
        <v>436.06</v>
      </c>
      <c r="O3" s="10">
        <f>G3+K3+N3</f>
        <v>1576.35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219γ2</vt:lpstr>
      <vt:lpstr>219γ5</vt:lpstr>
      <vt:lpstr>219γ6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2026-05-29T17:17:39Z</dcterms:modified>
</cp:coreProperties>
</file>