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" sheetId="1" r:id="rId1"/>
  </sheets>
  <calcPr calcId="125725"/>
</workbook>
</file>

<file path=xl/calcChain.xml><?xml version="1.0" encoding="utf-8"?>
<calcChain xmlns="http://schemas.openxmlformats.org/spreadsheetml/2006/main">
  <c r="N31" i="1"/>
  <c r="E6" l="1"/>
  <c r="O31" l="1"/>
  <c r="K31"/>
  <c r="J31"/>
  <c r="I31"/>
  <c r="C37"/>
  <c r="D37"/>
  <c r="E31"/>
  <c r="D38" l="1"/>
  <c r="H37"/>
  <c r="G37"/>
  <c r="F37"/>
  <c r="E37"/>
  <c r="D11" l="1"/>
</calcChain>
</file>

<file path=xl/sharedStrings.xml><?xml version="1.0" encoding="utf-8"?>
<sst xmlns="http://schemas.openxmlformats.org/spreadsheetml/2006/main" count="91" uniqueCount="55">
  <si>
    <t>συμβόλαια</t>
  </si>
  <si>
    <t>ποσό</t>
  </si>
  <si>
    <t>απαίτηση</t>
  </si>
  <si>
    <t>χρέωσε</t>
  </si>
  <si>
    <t>έπρεπε</t>
  </si>
  <si>
    <t>1ο</t>
  </si>
  <si>
    <t>2ο</t>
  </si>
  <si>
    <t>4ο</t>
  </si>
  <si>
    <t>5ο</t>
  </si>
  <si>
    <t>6ο</t>
  </si>
  <si>
    <t>μαμά</t>
  </si>
  <si>
    <t>παππούς</t>
  </si>
  <si>
    <t>διαφυγόντα κ-15-17</t>
  </si>
  <si>
    <t>3ο</t>
  </si>
  <si>
    <t>7ο</t>
  </si>
  <si>
    <t>8ο</t>
  </si>
  <si>
    <t>9ο</t>
  </si>
  <si>
    <t>10ο</t>
  </si>
  <si>
    <t>διαφυγών φόρος εισοδήματος</t>
  </si>
  <si>
    <t>διαφυγόντα ταμεία</t>
  </si>
  <si>
    <t>διαφυγών-ΦΠΑ</t>
  </si>
  <si>
    <t>μίσθωσης ΠΑΡΑΤΑΣΗ</t>
  </si>
  <si>
    <t>αρχικήΟφειλή</t>
  </si>
  <si>
    <t>υποχρεωτικά</t>
  </si>
  <si>
    <t>ηθικώς πρέπει</t>
  </si>
  <si>
    <t>καθεστώς πληρωμής κ-15-17 από ΑΓΑΠΕ</t>
  </si>
  <si>
    <t>ΜΕΤΑΓΡΑΦΕΣ</t>
  </si>
  <si>
    <t>ΣΥΝΟΛΟΝ</t>
  </si>
  <si>
    <t>καθεστώς πληρωμής κ-15-17 από παππού</t>
  </si>
  <si>
    <t>;;;???</t>
  </si>
  <si>
    <t>επόμενες πράξεις ΑΛΛΟΥ</t>
  </si>
  <si>
    <t>έπρεπεΝΑχρεώσει</t>
  </si>
  <si>
    <t>μίσθωση νταμάρι [+ 12 πολλαπλές</t>
  </si>
  <si>
    <t>μίσθωση για φωτοβολταικά [ + 1 πολλαπλή</t>
  </si>
  <si>
    <t>λογίζονται στην 219-24</t>
  </si>
  <si>
    <t>ΑΝ όχι σε καθεστώς ΔΟΛΟΥ</t>
  </si>
  <si>
    <t>….  ΑΕ</t>
  </si>
  <si>
    <t>…... ΟΕ</t>
  </si>
  <si>
    <t>αδερφή</t>
  </si>
  <si>
    <t>μίσθωσης χρηματοδοτικής πρότασης ΑΠΟΔΟΧΗ [ + 1 πολλαπλή</t>
  </si>
  <si>
    <t>μίσθωση νταμάρι [ + 12 πολλαπλές</t>
  </si>
  <si>
    <t>μίσθωση νταμάρι [ + 11 πολλαπλές</t>
  </si>
  <si>
    <t>ΟΕ 1η ΣΥΜΠΛΗΡΩΣΗ [ + 1 πολλαπλή</t>
  </si>
  <si>
    <t>ΟΕ 2η ΣΥΜΠΛΗΡΩΣΗ [ + 3 πολλαπλές</t>
  </si>
  <si>
    <t>ΑΕ …ΣΥΜΠΛΗΡΩΣΗ [ + 16 πολλαπλές</t>
  </si>
  <si>
    <t>μίσθωσης ΠΑΡΑΤΑΣΗ [ + 11 πολλαπλές</t>
  </si>
  <si>
    <t>μίσθωση νταμάρι [ + 14 πολλαπλές</t>
  </si>
  <si>
    <t>μίσθωσης ΛΥΣΗ [ + 18 πολλαπλές</t>
  </si>
  <si>
    <t>μίσθωσης ΠΑΡΑΤΑΣΗ [ + 10 πολλαπλές</t>
  </si>
  <si>
    <t>…... ΟΕ -1'  {= ΑΕ</t>
  </si>
  <si>
    <t>11ο</t>
  </si>
  <si>
    <t>αγορά [= 9.262,18€</t>
  </si>
  <si>
    <t>μίσθωσης 12.427κ = 1998-2001-2004-2007-2010[15έτη]-2025[40έτη]</t>
  </si>
  <si>
    <t>???</t>
  </si>
  <si>
    <t>μίσθωσης 8.922 = 2015-2018-2021-2024[15έτη]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</si>
</sst>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8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0"/>
      <color theme="1"/>
      <name val="Arial"/>
      <family val="2"/>
      <charset val="161"/>
    </font>
    <font>
      <b/>
      <sz val="10"/>
      <name val="Arial"/>
      <family val="2"/>
      <charset val="161"/>
    </font>
    <font>
      <sz val="10"/>
      <name val="Arial"/>
      <family val="2"/>
      <charset val="161"/>
    </font>
    <font>
      <b/>
      <sz val="10"/>
      <color rgb="FFFF0000"/>
      <name val="Arial"/>
      <family val="2"/>
      <charset val="161"/>
    </font>
    <font>
      <sz val="8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sz val="12"/>
      <name val="Arial"/>
      <family val="2"/>
      <charset val="161"/>
    </font>
    <font>
      <u/>
      <sz val="8"/>
      <color rgb="FFFF0000"/>
      <name val="Arial"/>
      <family val="2"/>
      <charset val="161"/>
    </font>
    <font>
      <sz val="9"/>
      <color theme="1"/>
      <name val="Arial"/>
      <family val="2"/>
      <charset val="161"/>
    </font>
    <font>
      <b/>
      <u/>
      <sz val="10"/>
      <color rgb="FFFF0000"/>
      <name val="Arial"/>
      <family val="2"/>
      <charset val="161"/>
    </font>
    <font>
      <sz val="10"/>
      <color rgb="FFFF0000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82">
    <xf numFmtId="0" fontId="0" fillId="0" borderId="0" xfId="0"/>
    <xf numFmtId="0" fontId="2" fillId="0" borderId="0" xfId="0" applyFont="1" applyFill="1"/>
    <xf numFmtId="0" fontId="2" fillId="0" borderId="0" xfId="0" applyFont="1"/>
    <xf numFmtId="0" fontId="4" fillId="0" borderId="0" xfId="0" applyFont="1"/>
    <xf numFmtId="164" fontId="4" fillId="0" borderId="0" xfId="1" applyNumberFormat="1" applyFont="1"/>
    <xf numFmtId="0" fontId="4" fillId="0" borderId="0" xfId="0" applyFont="1" applyFill="1"/>
    <xf numFmtId="0" fontId="2" fillId="0" borderId="0" xfId="0" applyFont="1" applyFill="1" applyAlignment="1">
      <alignment horizontal="center"/>
    </xf>
    <xf numFmtId="164" fontId="2" fillId="0" borderId="0" xfId="1" applyNumberFormat="1" applyFont="1" applyFill="1"/>
    <xf numFmtId="14" fontId="2" fillId="0" borderId="0" xfId="1" applyNumberFormat="1" applyFont="1" applyFill="1" applyAlignment="1"/>
    <xf numFmtId="164" fontId="5" fillId="0" borderId="0" xfId="1" applyNumberFormat="1" applyFont="1" applyFill="1" applyAlignment="1"/>
    <xf numFmtId="164" fontId="6" fillId="0" borderId="0" xfId="1" applyNumberFormat="1" applyFont="1" applyFill="1" applyAlignment="1">
      <alignment horizontal="left"/>
    </xf>
    <xf numFmtId="14" fontId="6" fillId="0" borderId="0" xfId="0" applyNumberFormat="1" applyFont="1" applyFill="1"/>
    <xf numFmtId="164" fontId="2" fillId="0" borderId="0" xfId="1" applyNumberFormat="1" applyFont="1" applyFill="1" applyAlignment="1">
      <alignment horizontal="center"/>
    </xf>
    <xf numFmtId="14" fontId="2" fillId="0" borderId="0" xfId="0" applyNumberFormat="1" applyFont="1" applyFill="1" applyAlignment="1"/>
    <xf numFmtId="0" fontId="2" fillId="0" borderId="0" xfId="0" applyFont="1" applyFill="1" applyBorder="1" applyAlignment="1"/>
    <xf numFmtId="14" fontId="2" fillId="0" borderId="0" xfId="1" applyNumberFormat="1" applyFont="1" applyFill="1"/>
    <xf numFmtId="43" fontId="2" fillId="0" borderId="0" xfId="1" applyFont="1"/>
    <xf numFmtId="164" fontId="2" fillId="0" borderId="0" xfId="1" applyNumberFormat="1" applyFont="1"/>
    <xf numFmtId="164" fontId="2" fillId="0" borderId="0" xfId="0" applyNumberFormat="1" applyFont="1"/>
    <xf numFmtId="0" fontId="2" fillId="0" borderId="0" xfId="0" applyFont="1" applyFill="1" applyBorder="1" applyAlignment="1">
      <alignment horizontal="center" vertical="center"/>
    </xf>
    <xf numFmtId="43" fontId="2" fillId="0" borderId="0" xfId="1" applyFont="1" applyFill="1"/>
    <xf numFmtId="43" fontId="4" fillId="0" borderId="0" xfId="1" applyFont="1"/>
    <xf numFmtId="0" fontId="2" fillId="5" borderId="0" xfId="0" applyFont="1" applyFill="1"/>
    <xf numFmtId="0" fontId="8" fillId="0" borderId="0" xfId="0" applyFont="1" applyFill="1" applyAlignment="1"/>
    <xf numFmtId="164" fontId="2" fillId="0" borderId="0" xfId="1" applyNumberFormat="1" applyFont="1" applyFill="1" applyAlignment="1">
      <alignment horizontal="right"/>
    </xf>
    <xf numFmtId="0" fontId="8" fillId="0" borderId="0" xfId="0" applyFont="1" applyFill="1"/>
    <xf numFmtId="0" fontId="0" fillId="0" borderId="0" xfId="0" applyFill="1"/>
    <xf numFmtId="164" fontId="0" fillId="0" borderId="0" xfId="1" applyNumberFormat="1" applyFont="1" applyFill="1"/>
    <xf numFmtId="164" fontId="10" fillId="0" borderId="0" xfId="0" applyNumberFormat="1" applyFont="1" applyFill="1"/>
    <xf numFmtId="0" fontId="11" fillId="0" borderId="0" xfId="0" applyFont="1" applyAlignment="1"/>
    <xf numFmtId="0" fontId="0" fillId="0" borderId="0" xfId="0" applyAlignment="1"/>
    <xf numFmtId="0" fontId="9" fillId="5" borderId="0" xfId="0" applyFont="1" applyFill="1"/>
    <xf numFmtId="14" fontId="12" fillId="0" borderId="0" xfId="2" applyNumberFormat="1" applyFont="1"/>
    <xf numFmtId="164" fontId="13" fillId="5" borderId="0" xfId="1" applyNumberFormat="1" applyFont="1" applyFill="1" applyAlignment="1">
      <alignment horizontal="left"/>
    </xf>
    <xf numFmtId="43" fontId="0" fillId="0" borderId="0" xfId="1" applyFont="1" applyFill="1"/>
    <xf numFmtId="164" fontId="10" fillId="5" borderId="0" xfId="0" applyNumberFormat="1" applyFont="1" applyFill="1"/>
    <xf numFmtId="164" fontId="0" fillId="5" borderId="0" xfId="0" applyNumberFormat="1" applyFill="1"/>
    <xf numFmtId="43" fontId="9" fillId="0" borderId="0" xfId="0" applyNumberFormat="1" applyFont="1" applyFill="1"/>
    <xf numFmtId="14" fontId="8" fillId="0" borderId="0" xfId="1" applyNumberFormat="1" applyFont="1" applyFill="1" applyAlignment="1"/>
    <xf numFmtId="43" fontId="7" fillId="0" borderId="0" xfId="1" applyNumberFormat="1" applyFont="1" applyFill="1"/>
    <xf numFmtId="14" fontId="2" fillId="0" borderId="0" xfId="0" applyNumberFormat="1" applyFont="1"/>
    <xf numFmtId="0" fontId="2" fillId="2" borderId="0" xfId="0" applyFont="1" applyFill="1"/>
    <xf numFmtId="14" fontId="2" fillId="2" borderId="0" xfId="1" applyNumberFormat="1" applyFont="1" applyFill="1" applyAlignment="1"/>
    <xf numFmtId="43" fontId="2" fillId="0" borderId="0" xfId="1" applyFont="1" applyAlignment="1">
      <alignment horizontal="right"/>
    </xf>
    <xf numFmtId="0" fontId="0" fillId="0" borderId="0" xfId="0" applyFill="1" applyAlignment="1">
      <alignment horizontal="right"/>
    </xf>
    <xf numFmtId="164" fontId="6" fillId="5" borderId="0" xfId="1" applyNumberFormat="1" applyFont="1" applyFill="1" applyAlignment="1">
      <alignment horizontal="left"/>
    </xf>
    <xf numFmtId="43" fontId="7" fillId="0" borderId="0" xfId="1" applyFont="1" applyFill="1"/>
    <xf numFmtId="0" fontId="15" fillId="0" borderId="0" xfId="0" applyFont="1" applyFill="1"/>
    <xf numFmtId="164" fontId="15" fillId="0" borderId="0" xfId="1" applyNumberFormat="1" applyFont="1" applyFill="1"/>
    <xf numFmtId="164" fontId="8" fillId="0" borderId="0" xfId="1" applyNumberFormat="1" applyFont="1" applyFill="1" applyAlignment="1">
      <alignment horizontal="center"/>
    </xf>
    <xf numFmtId="164" fontId="2" fillId="0" borderId="0" xfId="0" applyNumberFormat="1" applyFont="1" applyFill="1"/>
    <xf numFmtId="0" fontId="0" fillId="0" borderId="0" xfId="0" applyFill="1" applyAlignment="1">
      <alignment horizontal="center"/>
    </xf>
    <xf numFmtId="0" fontId="4" fillId="5" borderId="0" xfId="0" applyFont="1" applyFill="1"/>
    <xf numFmtId="14" fontId="16" fillId="0" borderId="0" xfId="2" applyNumberFormat="1" applyFont="1"/>
    <xf numFmtId="14" fontId="17" fillId="0" borderId="0" xfId="0" applyNumberFormat="1" applyFont="1" applyFill="1"/>
    <xf numFmtId="164" fontId="2" fillId="2" borderId="0" xfId="1" applyNumberFormat="1" applyFont="1" applyFill="1" applyAlignment="1">
      <alignment horizontal="center"/>
    </xf>
    <xf numFmtId="0" fontId="0" fillId="4" borderId="0" xfId="0" applyFill="1"/>
    <xf numFmtId="43" fontId="0" fillId="4" borderId="0" xfId="1" applyFont="1" applyFill="1"/>
    <xf numFmtId="164" fontId="0" fillId="4" borderId="0" xfId="1" applyNumberFormat="1" applyFont="1" applyFill="1"/>
    <xf numFmtId="0" fontId="2" fillId="7" borderId="0" xfId="0" applyFont="1" applyFill="1"/>
    <xf numFmtId="0" fontId="2" fillId="6" borderId="0" xfId="0" applyFont="1" applyFill="1"/>
    <xf numFmtId="164" fontId="2" fillId="6" borderId="0" xfId="1" applyNumberFormat="1" applyFont="1" applyFill="1" applyAlignment="1">
      <alignment horizontal="center"/>
    </xf>
    <xf numFmtId="14" fontId="2" fillId="6" borderId="0" xfId="1" applyNumberFormat="1" applyFont="1" applyFill="1" applyAlignment="1"/>
    <xf numFmtId="164" fontId="5" fillId="6" borderId="0" xfId="1" applyNumberFormat="1" applyFont="1" applyFill="1" applyAlignment="1"/>
    <xf numFmtId="14" fontId="2" fillId="6" borderId="0" xfId="0" applyNumberFormat="1" applyFont="1" applyFill="1" applyAlignment="1">
      <alignment horizontal="center"/>
    </xf>
    <xf numFmtId="164" fontId="6" fillId="6" borderId="0" xfId="1" applyNumberFormat="1" applyFont="1" applyFill="1" applyAlignment="1">
      <alignment horizontal="left"/>
    </xf>
    <xf numFmtId="164" fontId="2" fillId="7" borderId="0" xfId="1" applyNumberFormat="1" applyFont="1" applyFill="1" applyAlignment="1">
      <alignment horizontal="center"/>
    </xf>
    <xf numFmtId="14" fontId="2" fillId="7" borderId="0" xfId="1" applyNumberFormat="1" applyFont="1" applyFill="1" applyAlignment="1"/>
    <xf numFmtId="0" fontId="0" fillId="7" borderId="0" xfId="0" applyFill="1"/>
    <xf numFmtId="0" fontId="0" fillId="2" borderId="0" xfId="0" applyFill="1"/>
    <xf numFmtId="43" fontId="0" fillId="2" borderId="0" xfId="1" applyFont="1" applyFill="1"/>
    <xf numFmtId="164" fontId="5" fillId="4" borderId="0" xfId="1" applyNumberFormat="1" applyFont="1" applyFill="1" applyAlignment="1"/>
    <xf numFmtId="14" fontId="2" fillId="4" borderId="0" xfId="0" applyNumberFormat="1" applyFont="1" applyFill="1" applyAlignment="1"/>
    <xf numFmtId="0" fontId="2" fillId="4" borderId="0" xfId="0" applyFont="1" applyFill="1"/>
    <xf numFmtId="14" fontId="8" fillId="0" borderId="0" xfId="1" applyNumberFormat="1" applyFont="1" applyFill="1" applyAlignment="1">
      <alignment horizontal="center"/>
    </xf>
    <xf numFmtId="0" fontId="14" fillId="0" borderId="0" xfId="0" applyFont="1" applyAlignment="1"/>
    <xf numFmtId="0" fontId="16" fillId="0" borderId="0" xfId="0" applyFont="1" applyAlignment="1">
      <alignment horizontal="center"/>
    </xf>
    <xf numFmtId="14" fontId="2" fillId="4" borderId="0" xfId="0" applyNumberFormat="1" applyFont="1" applyFill="1" applyAlignment="1">
      <alignment horizontal="center"/>
    </xf>
    <xf numFmtId="0" fontId="14" fillId="0" borderId="0" xfId="0" applyFont="1" applyAlignment="1">
      <alignment horizontal="center"/>
    </xf>
    <xf numFmtId="14" fontId="2" fillId="3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7" fillId="5" borderId="1" xfId="0" applyFont="1" applyFill="1" applyBorder="1" applyAlignment="1">
      <alignment horizontal="center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00FF99"/>
      <color rgb="FF00FFFF"/>
      <color rgb="FFFF99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43"/>
  <sheetViews>
    <sheetView tabSelected="1" workbookViewId="0">
      <selection activeCell="K42" sqref="K42"/>
    </sheetView>
  </sheetViews>
  <sheetFormatPr defaultRowHeight="12.75"/>
  <cols>
    <col min="1" max="1" width="3.109375" style="2" bestFit="1" customWidth="1"/>
    <col min="2" max="2" width="40.21875" style="2" bestFit="1" customWidth="1"/>
    <col min="3" max="3" width="10.44140625" style="2" customWidth="1"/>
    <col min="4" max="4" width="11.21875" style="17" customWidth="1"/>
    <col min="5" max="5" width="13" style="2" customWidth="1"/>
    <col min="6" max="6" width="13.5546875" style="2" bestFit="1" customWidth="1"/>
    <col min="7" max="7" width="11.109375" style="2" customWidth="1"/>
    <col min="8" max="9" width="10.88671875" style="2" customWidth="1"/>
    <col min="10" max="10" width="9.109375" style="2" bestFit="1" customWidth="1"/>
    <col min="11" max="11" width="9.88671875" style="2" bestFit="1" customWidth="1"/>
    <col min="12" max="12" width="4.21875" style="2" customWidth="1"/>
    <col min="13" max="13" width="14.5546875" style="2" customWidth="1"/>
    <col min="14" max="14" width="9" style="2" bestFit="1" customWidth="1"/>
    <col min="15" max="15" width="8.88671875" style="2"/>
    <col min="16" max="16" width="5.5546875" style="2" customWidth="1"/>
    <col min="17" max="17" width="9.88671875" style="2" bestFit="1" customWidth="1"/>
    <col min="18" max="18" width="9.21875" style="2" bestFit="1" customWidth="1"/>
    <col min="19" max="16384" width="8.88671875" style="2"/>
  </cols>
  <sheetData>
    <row r="2" spans="1:17" ht="13.5" thickBot="1">
      <c r="C2" s="80" t="s">
        <v>11</v>
      </c>
      <c r="D2" s="80"/>
      <c r="E2" s="80"/>
      <c r="F2" s="80"/>
      <c r="G2" s="80"/>
      <c r="H2" s="80"/>
      <c r="I2" s="81" t="s">
        <v>35</v>
      </c>
      <c r="J2" s="81"/>
      <c r="K2" s="81"/>
    </row>
    <row r="3" spans="1:17" ht="15.75">
      <c r="C3" s="3" t="s">
        <v>0</v>
      </c>
      <c r="D3" s="4"/>
      <c r="E3" s="3" t="s">
        <v>1</v>
      </c>
      <c r="F3" s="3" t="s">
        <v>2</v>
      </c>
      <c r="G3" s="3"/>
      <c r="H3" s="5"/>
      <c r="I3" s="31" t="s">
        <v>27</v>
      </c>
      <c r="J3" s="22" t="s">
        <v>23</v>
      </c>
      <c r="K3" s="22" t="s">
        <v>24</v>
      </c>
      <c r="M3" s="78" t="s">
        <v>28</v>
      </c>
      <c r="N3" s="78"/>
      <c r="O3" s="78"/>
      <c r="P3"/>
      <c r="Q3" s="32" t="s">
        <v>26</v>
      </c>
    </row>
    <row r="4" spans="1:17" ht="15" customHeight="1">
      <c r="A4" s="6" t="s">
        <v>5</v>
      </c>
      <c r="B4" s="1" t="s">
        <v>32</v>
      </c>
      <c r="C4" s="12" t="s">
        <v>29</v>
      </c>
      <c r="D4" s="8">
        <v>34962</v>
      </c>
      <c r="E4" s="9">
        <v>3232992</v>
      </c>
      <c r="F4" s="13">
        <v>46240</v>
      </c>
      <c r="G4" s="5"/>
      <c r="H4" s="10"/>
      <c r="I4" s="33"/>
      <c r="J4" s="33"/>
      <c r="K4" s="33"/>
      <c r="Q4" s="40"/>
    </row>
    <row r="5" spans="1:17" s="1" customFormat="1" ht="15" customHeight="1">
      <c r="A5" s="6"/>
      <c r="C5" s="7"/>
      <c r="D5" s="8"/>
      <c r="E5" s="9"/>
      <c r="F5" s="13"/>
      <c r="G5" s="5"/>
      <c r="H5" s="10"/>
      <c r="I5" s="33"/>
      <c r="J5" s="33"/>
      <c r="K5" s="33"/>
    </row>
    <row r="6" spans="1:17" ht="20.25">
      <c r="A6" s="1"/>
      <c r="B6" s="23"/>
      <c r="C6" s="12"/>
      <c r="D6" s="8"/>
      <c r="E6" s="28">
        <f>SUM(E4:E5)</f>
        <v>3232992</v>
      </c>
      <c r="F6" s="13"/>
      <c r="G6" s="5"/>
      <c r="H6" s="10"/>
      <c r="I6" s="10"/>
      <c r="J6" s="1"/>
      <c r="K6" s="11"/>
      <c r="L6" s="14"/>
    </row>
    <row r="7" spans="1:17" s="1" customFormat="1">
      <c r="B7" s="23"/>
      <c r="C7" s="49"/>
      <c r="D7" s="38"/>
      <c r="F7" s="50"/>
      <c r="G7" s="20"/>
      <c r="H7" s="20"/>
    </row>
    <row r="8" spans="1:17">
      <c r="C8" s="7" t="s">
        <v>4</v>
      </c>
      <c r="D8" s="15" t="s">
        <v>3</v>
      </c>
      <c r="E8" s="1" t="s">
        <v>12</v>
      </c>
      <c r="F8" s="7" t="s">
        <v>19</v>
      </c>
      <c r="G8" s="7"/>
      <c r="H8" s="1" t="s">
        <v>18</v>
      </c>
    </row>
    <row r="9" spans="1:17">
      <c r="C9" s="20">
        <v>24901.55</v>
      </c>
      <c r="D9" s="20">
        <v>179.42</v>
      </c>
      <c r="E9" s="20">
        <v>12122.77</v>
      </c>
      <c r="F9" s="16">
        <v>1848.2</v>
      </c>
      <c r="G9" s="20"/>
      <c r="H9" s="20">
        <v>3766.45</v>
      </c>
    </row>
    <row r="10" spans="1:17">
      <c r="C10" s="16"/>
      <c r="D10" s="15"/>
      <c r="E10" s="16"/>
      <c r="F10" s="16"/>
      <c r="G10" s="16"/>
      <c r="H10" s="16"/>
    </row>
    <row r="11" spans="1:17">
      <c r="C11" s="43" t="s">
        <v>22</v>
      </c>
      <c r="D11" s="39">
        <f>C9-D9</f>
        <v>24722.13</v>
      </c>
      <c r="E11" s="16"/>
      <c r="F11" s="16"/>
      <c r="G11" s="16"/>
      <c r="H11" s="16"/>
    </row>
    <row r="12" spans="1:17">
      <c r="C12" s="16"/>
      <c r="D12" s="15"/>
      <c r="F12" s="18"/>
      <c r="G12" s="16"/>
      <c r="H12" s="16"/>
    </row>
    <row r="13" spans="1:17" ht="15.75" thickBot="1">
      <c r="C13" s="80" t="s">
        <v>10</v>
      </c>
      <c r="D13" s="80"/>
      <c r="E13" s="80"/>
      <c r="F13" s="80"/>
      <c r="G13" s="80"/>
      <c r="H13" s="80"/>
      <c r="I13" s="81" t="s">
        <v>35</v>
      </c>
      <c r="J13" s="81"/>
      <c r="K13" s="81"/>
      <c r="L13"/>
      <c r="M13" s="29"/>
      <c r="N13" s="29"/>
      <c r="O13" s="29"/>
      <c r="P13" s="30"/>
      <c r="Q13"/>
    </row>
    <row r="14" spans="1:17">
      <c r="C14" s="3" t="s">
        <v>0</v>
      </c>
      <c r="D14" s="4"/>
      <c r="E14" s="3" t="s">
        <v>1</v>
      </c>
      <c r="F14" s="3" t="s">
        <v>2</v>
      </c>
      <c r="I14" s="52" t="s">
        <v>27</v>
      </c>
      <c r="J14" s="22" t="s">
        <v>23</v>
      </c>
      <c r="K14" s="22" t="s">
        <v>24</v>
      </c>
      <c r="M14" s="75"/>
      <c r="N14" s="78" t="s">
        <v>25</v>
      </c>
      <c r="O14" s="78"/>
      <c r="P14" s="78"/>
      <c r="Q14" s="53" t="s">
        <v>26</v>
      </c>
    </row>
    <row r="15" spans="1:17" ht="15">
      <c r="A15" s="51" t="s">
        <v>5</v>
      </c>
      <c r="B15" s="1" t="s">
        <v>51</v>
      </c>
      <c r="C15" s="12" t="s">
        <v>29</v>
      </c>
      <c r="D15" s="8">
        <v>37531</v>
      </c>
      <c r="E15" s="71"/>
      <c r="F15" s="72"/>
      <c r="G15" s="73"/>
      <c r="H15" s="1"/>
      <c r="I15" s="45"/>
      <c r="J15" s="45"/>
      <c r="K15" s="45"/>
      <c r="L15" s="1"/>
      <c r="M15" s="26" t="s">
        <v>36</v>
      </c>
      <c r="N15" s="34"/>
      <c r="O15" s="26"/>
      <c r="P15" s="26"/>
      <c r="Q15" s="54"/>
    </row>
    <row r="16" spans="1:17" ht="15">
      <c r="A16" s="51" t="s">
        <v>6</v>
      </c>
      <c r="B16" s="47" t="s">
        <v>39</v>
      </c>
      <c r="C16" s="12" t="s">
        <v>29</v>
      </c>
      <c r="D16" s="8">
        <v>37830</v>
      </c>
      <c r="E16" s="9">
        <v>21017</v>
      </c>
      <c r="F16" s="79">
        <v>47346</v>
      </c>
      <c r="G16" s="1"/>
      <c r="H16" s="1"/>
      <c r="I16" s="45"/>
      <c r="J16" s="45"/>
      <c r="K16" s="45"/>
      <c r="L16" s="1"/>
      <c r="M16" s="26" t="s">
        <v>36</v>
      </c>
      <c r="N16" s="34"/>
      <c r="O16" s="26"/>
      <c r="P16" s="26"/>
      <c r="Q16" s="54"/>
    </row>
    <row r="17" spans="1:17" ht="15">
      <c r="A17" s="51" t="s">
        <v>13</v>
      </c>
      <c r="B17" s="1" t="s">
        <v>40</v>
      </c>
      <c r="C17" s="12" t="s">
        <v>29</v>
      </c>
      <c r="D17" s="8">
        <v>38195</v>
      </c>
      <c r="E17" s="9">
        <v>73839</v>
      </c>
      <c r="F17" s="79"/>
      <c r="G17" s="1"/>
      <c r="H17" s="1"/>
      <c r="I17" s="45"/>
      <c r="J17" s="45"/>
      <c r="K17" s="45"/>
      <c r="L17" s="1"/>
      <c r="M17" s="26" t="s">
        <v>49</v>
      </c>
      <c r="N17" s="34">
        <v>7.95</v>
      </c>
      <c r="O17" s="56"/>
      <c r="P17" s="56"/>
      <c r="Q17" s="54"/>
    </row>
    <row r="18" spans="1:17" ht="15">
      <c r="A18" s="51" t="s">
        <v>7</v>
      </c>
      <c r="B18" s="41" t="s">
        <v>41</v>
      </c>
      <c r="C18" s="55" t="s">
        <v>29</v>
      </c>
      <c r="D18" s="42">
        <v>38198</v>
      </c>
      <c r="E18" s="9">
        <v>103448</v>
      </c>
      <c r="F18" s="79"/>
      <c r="G18" s="1"/>
      <c r="H18" s="1"/>
      <c r="I18" s="45"/>
      <c r="J18" s="45"/>
      <c r="K18" s="45"/>
      <c r="L18" s="1"/>
      <c r="M18" s="69" t="s">
        <v>36</v>
      </c>
      <c r="N18" s="70">
        <v>37.409999999999997</v>
      </c>
      <c r="O18" s="57"/>
      <c r="P18" s="58"/>
      <c r="Q18" s="54"/>
    </row>
    <row r="19" spans="1:17" ht="15">
      <c r="A19" s="51"/>
      <c r="B19" s="41" t="s">
        <v>42</v>
      </c>
      <c r="C19" s="55"/>
      <c r="D19" s="42"/>
      <c r="E19" s="9">
        <v>189835</v>
      </c>
      <c r="F19" s="79"/>
      <c r="G19" s="1"/>
      <c r="H19" s="1"/>
      <c r="I19" s="45"/>
      <c r="J19" s="45"/>
      <c r="K19" s="45"/>
      <c r="L19" s="1"/>
      <c r="M19" s="69"/>
      <c r="N19" s="70"/>
      <c r="O19" s="57"/>
      <c r="P19" s="58"/>
      <c r="Q19" s="54"/>
    </row>
    <row r="20" spans="1:17" ht="15">
      <c r="A20" s="51"/>
      <c r="B20" s="41" t="s">
        <v>43</v>
      </c>
      <c r="C20" s="55"/>
      <c r="D20" s="42"/>
      <c r="E20" s="9">
        <v>90795</v>
      </c>
      <c r="F20" s="79"/>
      <c r="G20" s="1"/>
      <c r="H20" s="1"/>
      <c r="I20" s="45"/>
      <c r="J20" s="45"/>
      <c r="K20" s="45"/>
      <c r="L20" s="1"/>
      <c r="M20" s="69"/>
      <c r="N20" s="70"/>
      <c r="O20" s="57"/>
      <c r="P20" s="58"/>
      <c r="Q20" s="54"/>
    </row>
    <row r="21" spans="1:17" ht="15">
      <c r="A21" s="51"/>
      <c r="B21" s="41" t="s">
        <v>44</v>
      </c>
      <c r="C21" s="55"/>
      <c r="D21" s="42"/>
      <c r="E21" s="9">
        <v>86273</v>
      </c>
      <c r="F21" s="79"/>
      <c r="G21" s="1"/>
      <c r="H21" s="1"/>
      <c r="I21" s="45"/>
      <c r="J21" s="45"/>
      <c r="K21" s="45"/>
      <c r="L21" s="1"/>
      <c r="M21" s="69"/>
      <c r="N21" s="70"/>
      <c r="O21" s="57"/>
      <c r="P21" s="58"/>
      <c r="Q21" s="54"/>
    </row>
    <row r="22" spans="1:17" ht="15">
      <c r="A22" s="51" t="s">
        <v>8</v>
      </c>
      <c r="B22" s="1" t="s">
        <v>45</v>
      </c>
      <c r="C22" s="12" t="s">
        <v>29</v>
      </c>
      <c r="D22" s="8">
        <v>39330</v>
      </c>
      <c r="E22" s="9">
        <v>19276</v>
      </c>
      <c r="F22" s="79"/>
      <c r="G22" s="1"/>
      <c r="H22" s="1"/>
      <c r="I22" s="45"/>
      <c r="J22" s="45"/>
      <c r="K22" s="45"/>
      <c r="L22" s="1"/>
      <c r="M22" s="26" t="s">
        <v>36</v>
      </c>
      <c r="N22" s="34">
        <v>45.5</v>
      </c>
      <c r="O22" s="57"/>
      <c r="P22" s="58"/>
      <c r="Q22" s="54"/>
    </row>
    <row r="23" spans="1:17" ht="15">
      <c r="A23" s="51" t="s">
        <v>9</v>
      </c>
      <c r="B23" s="1" t="s">
        <v>45</v>
      </c>
      <c r="C23" s="12" t="s">
        <v>29</v>
      </c>
      <c r="D23" s="8">
        <v>39330</v>
      </c>
      <c r="E23" s="9">
        <v>14883</v>
      </c>
      <c r="F23" s="79"/>
      <c r="G23" s="1"/>
      <c r="H23" s="1"/>
      <c r="I23" s="45"/>
      <c r="J23" s="45"/>
      <c r="K23" s="45"/>
      <c r="L23" s="1"/>
      <c r="M23" s="26" t="s">
        <v>49</v>
      </c>
      <c r="N23" s="34">
        <v>26</v>
      </c>
      <c r="O23" s="57"/>
      <c r="P23" s="58"/>
      <c r="Q23" s="54"/>
    </row>
    <row r="24" spans="1:17" ht="15">
      <c r="A24" s="51" t="s">
        <v>14</v>
      </c>
      <c r="B24" s="59" t="s">
        <v>47</v>
      </c>
      <c r="C24" s="66" t="s">
        <v>29</v>
      </c>
      <c r="D24" s="67">
        <v>40063</v>
      </c>
      <c r="E24" s="9">
        <v>66407</v>
      </c>
      <c r="F24" s="79"/>
      <c r="G24" s="1"/>
      <c r="H24" s="1"/>
      <c r="I24" s="45"/>
      <c r="J24" s="45"/>
      <c r="K24" s="45"/>
      <c r="L24" s="1"/>
      <c r="M24" s="68" t="s">
        <v>49</v>
      </c>
      <c r="N24" s="34"/>
      <c r="O24" s="34"/>
      <c r="P24" s="27"/>
      <c r="Q24" s="54"/>
    </row>
    <row r="25" spans="1:17" ht="15">
      <c r="A25" s="51"/>
      <c r="B25" s="59" t="s">
        <v>46</v>
      </c>
      <c r="C25" s="66"/>
      <c r="D25" s="67"/>
      <c r="E25" s="9">
        <v>66353</v>
      </c>
      <c r="F25" s="79"/>
      <c r="G25" s="1"/>
      <c r="H25" s="1"/>
      <c r="I25" s="45"/>
      <c r="J25" s="45"/>
      <c r="K25" s="45"/>
      <c r="L25" s="1"/>
      <c r="M25" s="68"/>
      <c r="N25" s="34"/>
      <c r="O25" s="34"/>
      <c r="P25" s="27"/>
      <c r="Q25" s="54"/>
    </row>
    <row r="26" spans="1:17" ht="15">
      <c r="A26" s="51" t="s">
        <v>15</v>
      </c>
      <c r="B26" s="1" t="s">
        <v>48</v>
      </c>
      <c r="C26" s="12" t="s">
        <v>29</v>
      </c>
      <c r="D26" s="8">
        <v>40338</v>
      </c>
      <c r="E26" s="9">
        <v>18382</v>
      </c>
      <c r="F26" s="79"/>
      <c r="G26" s="1"/>
      <c r="H26" s="1"/>
      <c r="I26" s="45"/>
      <c r="J26" s="45"/>
      <c r="K26" s="45"/>
      <c r="L26" s="1"/>
      <c r="M26" s="26" t="s">
        <v>36</v>
      </c>
      <c r="N26" s="34">
        <v>3.24</v>
      </c>
      <c r="O26" s="57"/>
      <c r="P26" s="58"/>
      <c r="Q26" s="54"/>
    </row>
    <row r="27" spans="1:17" ht="15">
      <c r="A27" s="51" t="s">
        <v>16</v>
      </c>
      <c r="B27" s="1" t="s">
        <v>33</v>
      </c>
      <c r="C27" s="12" t="s">
        <v>29</v>
      </c>
      <c r="D27" s="8">
        <v>40581</v>
      </c>
      <c r="E27" s="9">
        <v>34585</v>
      </c>
      <c r="F27" s="77">
        <v>46251</v>
      </c>
      <c r="G27" s="1"/>
      <c r="H27" s="1"/>
      <c r="I27" s="45"/>
      <c r="J27" s="45"/>
      <c r="K27" s="45"/>
      <c r="L27" s="1"/>
      <c r="M27" s="26" t="s">
        <v>38</v>
      </c>
      <c r="N27" s="34"/>
      <c r="O27" s="34"/>
      <c r="P27" s="27"/>
      <c r="Q27" s="54"/>
    </row>
    <row r="28" spans="1:17" ht="15">
      <c r="A28" s="51" t="s">
        <v>17</v>
      </c>
      <c r="B28" s="1" t="s">
        <v>45</v>
      </c>
      <c r="C28" s="12" t="s">
        <v>29</v>
      </c>
      <c r="D28" s="8">
        <v>41157</v>
      </c>
      <c r="E28" s="9">
        <v>12992</v>
      </c>
      <c r="F28" s="77"/>
      <c r="G28" s="1"/>
      <c r="H28" s="1"/>
      <c r="I28" s="45"/>
      <c r="J28" s="45"/>
      <c r="K28" s="45"/>
      <c r="L28" s="1"/>
      <c r="M28" s="26" t="s">
        <v>37</v>
      </c>
      <c r="N28" s="34"/>
      <c r="O28" s="34"/>
      <c r="P28" s="27"/>
      <c r="Q28" s="54"/>
    </row>
    <row r="29" spans="1:17" ht="15">
      <c r="A29" s="51" t="s">
        <v>50</v>
      </c>
      <c r="B29" s="60" t="s">
        <v>21</v>
      </c>
      <c r="C29" s="61" t="s">
        <v>29</v>
      </c>
      <c r="D29" s="62">
        <v>41390</v>
      </c>
      <c r="E29" s="63"/>
      <c r="F29" s="64"/>
      <c r="G29" s="60"/>
      <c r="H29" s="60"/>
      <c r="I29" s="60" t="s">
        <v>34</v>
      </c>
      <c r="J29" s="65"/>
      <c r="K29" s="65"/>
      <c r="L29" s="60"/>
      <c r="M29" s="20"/>
      <c r="N29" s="34"/>
      <c r="O29" s="34"/>
      <c r="P29" s="27"/>
      <c r="Q29" s="54"/>
    </row>
    <row r="30" spans="1:17">
      <c r="A30" s="6"/>
      <c r="B30" s="1"/>
      <c r="C30" s="7"/>
      <c r="D30" s="8"/>
      <c r="E30" s="9"/>
      <c r="F30" s="13"/>
      <c r="I30" s="45"/>
      <c r="J30" s="45"/>
      <c r="K30" s="45"/>
      <c r="L30" s="1"/>
      <c r="M30" s="20"/>
      <c r="N30" s="1"/>
      <c r="O30" s="1"/>
      <c r="P30" s="1"/>
      <c r="Q30" s="11"/>
    </row>
    <row r="31" spans="1:17" ht="20.25">
      <c r="A31" s="6"/>
      <c r="B31" s="1"/>
      <c r="C31" s="26"/>
      <c r="D31" s="27"/>
      <c r="E31" s="28">
        <f>SUM(E15:E30)</f>
        <v>798085</v>
      </c>
      <c r="F31" s="26"/>
      <c r="I31" s="35">
        <f>SUM(I15:I30)</f>
        <v>0</v>
      </c>
      <c r="J31" s="36">
        <f>SUM(J15:J30)</f>
        <v>0</v>
      </c>
      <c r="K31" s="36">
        <f>SUM(K15:K30)</f>
        <v>0</v>
      </c>
      <c r="L31" s="26"/>
      <c r="M31" s="37"/>
      <c r="N31" s="37">
        <f>SUM(N17:N29)</f>
        <v>120.1</v>
      </c>
      <c r="O31" s="28">
        <f>SUM(O30:O30)</f>
        <v>0</v>
      </c>
      <c r="P31" s="26"/>
      <c r="Q31" s="26"/>
    </row>
    <row r="32" spans="1:17">
      <c r="A32" s="1"/>
      <c r="B32" s="1"/>
      <c r="C32" s="1"/>
      <c r="D32" s="7"/>
      <c r="E32" s="1"/>
      <c r="F32" s="1"/>
      <c r="G32" s="1"/>
      <c r="H32" s="1"/>
      <c r="I32" s="1"/>
      <c r="J32" s="1"/>
    </row>
    <row r="33" spans="1:10">
      <c r="A33" s="1"/>
      <c r="B33" s="1"/>
      <c r="C33" s="24" t="s">
        <v>31</v>
      </c>
      <c r="D33" s="15" t="s">
        <v>3</v>
      </c>
      <c r="E33" s="47" t="s">
        <v>12</v>
      </c>
      <c r="F33" s="48" t="s">
        <v>19</v>
      </c>
      <c r="G33" s="24" t="s">
        <v>20</v>
      </c>
      <c r="H33" s="1" t="s">
        <v>18</v>
      </c>
      <c r="I33" s="1"/>
      <c r="J33" s="19"/>
    </row>
    <row r="34" spans="1:10">
      <c r="A34" s="1"/>
      <c r="B34" s="1"/>
      <c r="C34" s="20">
        <v>32645.06</v>
      </c>
      <c r="D34" s="20">
        <v>1022.93</v>
      </c>
      <c r="E34" s="20">
        <v>12627.28</v>
      </c>
      <c r="F34" s="20">
        <v>2491.04</v>
      </c>
      <c r="G34" s="45"/>
      <c r="H34" s="20">
        <v>7209.87</v>
      </c>
      <c r="I34" s="20"/>
      <c r="J34" s="1"/>
    </row>
    <row r="35" spans="1:10">
      <c r="C35" s="20">
        <v>3701.11</v>
      </c>
      <c r="D35" s="20">
        <v>210.55</v>
      </c>
      <c r="E35" s="20">
        <v>863.5</v>
      </c>
      <c r="F35" s="20">
        <v>170.34</v>
      </c>
      <c r="G35" s="20">
        <v>353.38</v>
      </c>
      <c r="H35" s="20">
        <v>649.91999999999996</v>
      </c>
      <c r="I35" s="20"/>
    </row>
    <row r="36" spans="1:10">
      <c r="C36" s="20"/>
      <c r="D36" s="20"/>
      <c r="E36" s="20"/>
      <c r="F36" s="20"/>
      <c r="G36" s="20"/>
      <c r="H36" s="20"/>
      <c r="I36" s="20"/>
    </row>
    <row r="37" spans="1:10">
      <c r="C37" s="21">
        <f t="shared" ref="C37:H37" si="0">SUM(C34:C36)</f>
        <v>36346.17</v>
      </c>
      <c r="D37" s="21">
        <f t="shared" si="0"/>
        <v>1233.48</v>
      </c>
      <c r="E37" s="21">
        <f t="shared" si="0"/>
        <v>13490.78</v>
      </c>
      <c r="F37" s="21">
        <f t="shared" si="0"/>
        <v>2661.38</v>
      </c>
      <c r="G37" s="21">
        <f t="shared" si="0"/>
        <v>353.38</v>
      </c>
      <c r="H37" s="21">
        <f t="shared" si="0"/>
        <v>7859.79</v>
      </c>
      <c r="I37" s="16"/>
    </row>
    <row r="38" spans="1:10" ht="15">
      <c r="C38" s="44" t="s">
        <v>22</v>
      </c>
      <c r="D38" s="46">
        <f>C37-D37</f>
        <v>35112.689999999995</v>
      </c>
      <c r="E38" s="16"/>
      <c r="F38" s="16"/>
      <c r="G38" s="16"/>
      <c r="H38" s="16"/>
    </row>
    <row r="41" spans="1:10">
      <c r="B41" s="76" t="s">
        <v>30</v>
      </c>
    </row>
    <row r="42" spans="1:10" s="1" customFormat="1">
      <c r="B42" s="23" t="s">
        <v>52</v>
      </c>
      <c r="C42" s="49" t="s">
        <v>29</v>
      </c>
      <c r="D42" s="74" t="s">
        <v>53</v>
      </c>
    </row>
    <row r="43" spans="1:10">
      <c r="B43" s="25" t="s">
        <v>54</v>
      </c>
      <c r="C43" s="49" t="s">
        <v>29</v>
      </c>
      <c r="D43" s="74" t="s">
        <v>53</v>
      </c>
    </row>
  </sheetData>
  <mergeCells count="8">
    <mergeCell ref="F27:F28"/>
    <mergeCell ref="N14:P14"/>
    <mergeCell ref="F16:F26"/>
    <mergeCell ref="C2:H2"/>
    <mergeCell ref="I13:K13"/>
    <mergeCell ref="C13:H13"/>
    <mergeCell ref="I2:K2"/>
    <mergeCell ref="M3:O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2026-08-27T04:26:00Z</dcterms:modified>
</cp:coreProperties>
</file>