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" sheetId="1" r:id="rId1"/>
    <sheet name="νταμαρι" sheetId="2" r:id="rId2"/>
    <sheet name="εταιρεια" sheetId="3" r:id="rId3"/>
  </sheets>
  <calcPr calcId="125725"/>
</workbook>
</file>

<file path=xl/calcChain.xml><?xml version="1.0" encoding="utf-8"?>
<calcChain xmlns="http://schemas.openxmlformats.org/spreadsheetml/2006/main">
  <c r="F3" i="3"/>
  <c r="N9" i="1" l="1"/>
  <c r="M9"/>
  <c r="L9"/>
  <c r="I16"/>
  <c r="H16"/>
  <c r="F16"/>
  <c r="E16"/>
  <c r="D16"/>
  <c r="C16"/>
  <c r="D17" l="1"/>
  <c r="J9"/>
  <c r="I9"/>
  <c r="H9"/>
  <c r="E9"/>
</calcChain>
</file>

<file path=xl/sharedStrings.xml><?xml version="1.0" encoding="utf-8"?>
<sst xmlns="http://schemas.openxmlformats.org/spreadsheetml/2006/main" count="154" uniqueCount="90">
  <si>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</si>
  <si>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</si>
  <si>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</si>
  <si>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</si>
  <si>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</si>
  <si>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</si>
  <si>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</si>
  <si>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</si>
  <si>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</si>
  <si>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</si>
  <si>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</si>
  <si>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</si>
  <si>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</si>
  <si>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</si>
  <si>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</si>
  <si>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</si>
  <si>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</si>
  <si>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</si>
  <si>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παραταση</t>
  </si>
  <si>
    <t>ημερ</t>
  </si>
  <si>
    <t>συμβόλαιο</t>
  </si>
  <si>
    <t>κεφάλαιο</t>
  </si>
  <si>
    <t>δρχ</t>
  </si>
  <si>
    <t>σε€</t>
  </si>
  <si>
    <t>ΒΑΣΕΙ zηλ</t>
  </si>
  <si>
    <t>μίσθωση</t>
  </si>
  <si>
    <t>μίσθωσις νταμάρι  Λιμένας -''βλαχούδι'' 28,036στρ 3έτη</t>
  </si>
  <si>
    <t>φούφας [παναγιώτης &amp; ευθυμιος</t>
  </si>
  <si>
    <t>FHL Η. ΚΥΡΙΑΚΙΔΗΣ ΜΑΡΜΑΡΑ ΓΡΑΝΙΤΕΣ ΑΒΕΕ</t>
  </si>
  <si>
    <t>13.860χωρινου</t>
  </si>
  <si>
    <t>ΑΕ σύσταση [15έτη</t>
  </si>
  <si>
    <t>ΦΕΚ -5673</t>
  </si>
  <si>
    <t>ΑΕ τροποποίηση</t>
  </si>
  <si>
    <t>ΦΕΚ -6419</t>
  </si>
  <si>
    <t>ΦΕΚ-6755</t>
  </si>
  <si>
    <t>ΦΕΚ-8327</t>
  </si>
  <si>
    <t>ΦΕΚ-3006</t>
  </si>
  <si>
    <t>ΦΕΚ-7964</t>
  </si>
  <si>
    <t>ΦΕΚ-410</t>
  </si>
  <si>
    <t>ΦΕΚ-3579</t>
  </si>
  <si>
    <t>ΦΕΚ-6669</t>
  </si>
  <si>
    <t>ΦΕΚ-9315</t>
  </si>
  <si>
    <t>ΦΕΚ-1016</t>
  </si>
  <si>
    <t>ΦΕΚ-10984</t>
  </si>
  <si>
    <t>ΦΕΚ-7919</t>
  </si>
  <si>
    <t>ΦΕΚ-11031</t>
  </si>
  <si>
    <t>ΦΕΚ-14362</t>
  </si>
  <si>
    <t>ΦΕΚ-9908</t>
  </si>
  <si>
    <t>ΦΕΚ-9197</t>
  </si>
  <si>
    <t>ΦΕΚ-14978</t>
  </si>
  <si>
    <t>ΦΕΚ-6978</t>
  </si>
  <si>
    <t>ΦΕΚ-6509</t>
  </si>
  <si>
    <t>ΦΕΚ-823</t>
  </si>
  <si>
    <t>ΦΕΚ-4509</t>
  </si>
  <si>
    <t>ΦΕΚ-526</t>
  </si>
  <si>
    <t>ΦΕΚ-7708</t>
  </si>
  <si>
    <t xml:space="preserve">ΦΕΚ-52  </t>
  </si>
  <si>
    <t>ΓΕΜΗ-81118</t>
  </si>
  <si>
    <t>ΓΕΜΗ-672571</t>
  </si>
  <si>
    <t>13.168κοταριδου</t>
  </si>
  <si>
    <t>'FHL Η. ΚΥΡΙΑΚΙΔΗΣ ΜΑΡΜΑΡΑ ΓΡΑΝΙΤΕΣ ΑΒΕΕ''    και    ΣΙΑ   ΕΕ .. = …. ''ΛΑΤΟΜΙΚΗ ΘΑΣΟΥ ΕΕ''</t>
  </si>
  <si>
    <t>ομόρρυθμος</t>
  </si>
  <si>
    <t>ΕΕ σύσταση [10έτη</t>
  </si>
  <si>
    <t>ΕΕ τροποποίηση [15έτη</t>
  </si>
  <si>
    <t>17.280κοταριδου [φεκ-1214-14/03/2011</t>
  </si>
  <si>
    <t>18.122κοταριδου [φεκ-10.694-7/10/2011</t>
  </si>
  <si>
    <t xml:space="preserve">ΕΕ τροποποίηση </t>
  </si>
  <si>
    <t>21.224κοταριδου [γεμη-559659</t>
  </si>
  <si>
    <t>'κυρΑΒΕΕ''</t>
  </si>
  <si>
    <t>ετερ-1</t>
  </si>
  <si>
    <t>ετερ-2</t>
  </si>
  <si>
    <t>ετερ-3</t>
  </si>
  <si>
    <t>φουφαςΠ</t>
  </si>
  <si>
    <t>φουφαςΕ</t>
  </si>
  <si>
    <t>γρετσισταςΔ</t>
  </si>
  <si>
    <t>πώληση μισθΔικ [+ κρυνένη εισφορά</t>
  </si>
  <si>
    <t>μίσθωσις νταμάρι  Λιμένας -''βλαχούδι'' 28,036στρ</t>
  </si>
  <si>
    <t>μίσθωση νταμάρι [ + 10 πολλαπλές</t>
  </si>
  <si>
    <t>μίσθωσης ΠΑΡΑΤΑΣΗ [ + 13 πολλαπλές</t>
  </si>
  <si>
    <t>ΕΕ τροποπ &amp; πώληση μισθΔικαιωμ [ + 24 πολλαπλές</t>
  </si>
  <si>
    <t>ΑΚΥΡΟ</t>
  </si>
  <si>
    <t>;;;???</t>
  </si>
  <si>
    <t>εις όνομα μασκώτ = φουφαςΠ-Ε</t>
  </si>
  <si>
    <t>ΣΥΝΟΛΟΝ</t>
  </si>
  <si>
    <t>πράξεις που έγιναν ΑΛΛΟΥ</t>
  </si>
  <si>
    <t>2014 = παράταση 3έτη</t>
  </si>
  <si>
    <t>2017 = παράταση 3έτη</t>
  </si>
  <si>
    <t>2020 = παράταση 3έτη</t>
  </si>
  <si>
    <t>2023 = παράταση 3έτη</t>
  </si>
  <si>
    <t>2026 = παράταση 15έτη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</si>
</sst>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9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2" borderId="0" xfId="0" applyFont="1" applyFill="1"/>
    <xf numFmtId="0" fontId="3" fillId="2" borderId="0" xfId="0" applyFont="1" applyFill="1"/>
    <xf numFmtId="164" fontId="10" fillId="2" borderId="0" xfId="1" applyNumberFormat="1" applyFont="1" applyFill="1" applyAlignment="1">
      <alignment horizontal="left"/>
    </xf>
    <xf numFmtId="164" fontId="9" fillId="2" borderId="0" xfId="0" applyNumberFormat="1" applyFont="1" applyFill="1"/>
    <xf numFmtId="164" fontId="0" fillId="2" borderId="0" xfId="0" applyNumberForma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4" fontId="0" fillId="0" borderId="0" xfId="0" applyNumberFormat="1" applyFill="1" applyAlignment="1">
      <alignment horizontal="center"/>
    </xf>
    <xf numFmtId="43" fontId="0" fillId="2" borderId="0" xfId="1" applyFont="1" applyFill="1"/>
    <xf numFmtId="43" fontId="10" fillId="2" borderId="0" xfId="1" applyFont="1" applyFill="1" applyAlignment="1">
      <alignment horizontal="left"/>
    </xf>
    <xf numFmtId="0" fontId="6" fillId="0" borderId="0" xfId="0" applyFont="1" applyFill="1"/>
    <xf numFmtId="14" fontId="3" fillId="0" borderId="0" xfId="1" applyNumberFormat="1" applyFont="1" applyFill="1" applyAlignment="1"/>
    <xf numFmtId="0" fontId="6" fillId="0" borderId="0" xfId="0" applyFont="1" applyFill="1" applyAlignment="1"/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/>
    <xf numFmtId="14" fontId="16" fillId="0" borderId="0" xfId="1" applyNumberFormat="1" applyFont="1" applyFill="1" applyAlignment="1"/>
    <xf numFmtId="164" fontId="6" fillId="0" borderId="0" xfId="1" applyNumberFormat="1" applyFont="1" applyFill="1"/>
    <xf numFmtId="14" fontId="17" fillId="0" borderId="0" xfId="1" applyNumberFormat="1" applyFont="1" applyFill="1" applyAlignment="1"/>
    <xf numFmtId="164" fontId="3" fillId="3" borderId="0" xfId="1" applyNumberFormat="1" applyFont="1" applyFill="1"/>
    <xf numFmtId="14" fontId="16" fillId="0" borderId="0" xfId="1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164" fontId="3" fillId="0" borderId="0" xfId="1" applyNumberFormat="1" applyFont="1" applyFill="1"/>
    <xf numFmtId="164" fontId="3" fillId="0" borderId="0" xfId="1" applyNumberFormat="1" applyFont="1"/>
    <xf numFmtId="0" fontId="6" fillId="0" borderId="0" xfId="0" applyFont="1" applyAlignment="1">
      <alignment horizontal="center"/>
    </xf>
    <xf numFmtId="14" fontId="6" fillId="0" borderId="0" xfId="1" applyNumberFormat="1" applyFont="1" applyFill="1" applyAlignment="1">
      <alignment horizontal="right"/>
    </xf>
    <xf numFmtId="164" fontId="6" fillId="0" borderId="0" xfId="1" applyNumberFormat="1" applyFont="1" applyFill="1" applyAlignment="1">
      <alignment horizontal="left"/>
    </xf>
    <xf numFmtId="164" fontId="6" fillId="0" borderId="0" xfId="1" applyNumberFormat="1" applyFont="1" applyAlignment="1"/>
    <xf numFmtId="43" fontId="6" fillId="0" borderId="0" xfId="1" applyFont="1" applyAlignment="1"/>
    <xf numFmtId="0" fontId="6" fillId="0" borderId="0" xfId="0" applyFont="1" applyAlignment="1">
      <alignment horizontal="left"/>
    </xf>
    <xf numFmtId="14" fontId="6" fillId="0" borderId="0" xfId="1" applyNumberFormat="1" applyFont="1" applyFill="1" applyAlignment="1"/>
    <xf numFmtId="14" fontId="6" fillId="0" borderId="0" xfId="1" applyNumberFormat="1" applyFont="1"/>
    <xf numFmtId="0" fontId="6" fillId="5" borderId="0" xfId="0" applyFont="1" applyFill="1"/>
    <xf numFmtId="14" fontId="6" fillId="5" borderId="0" xfId="1" applyNumberFormat="1" applyFont="1" applyFill="1"/>
    <xf numFmtId="164" fontId="6" fillId="5" borderId="0" xfId="1" applyNumberFormat="1" applyFont="1" applyFill="1"/>
    <xf numFmtId="0" fontId="3" fillId="5" borderId="0" xfId="0" applyFont="1" applyFill="1"/>
    <xf numFmtId="0" fontId="6" fillId="0" borderId="0" xfId="0" quotePrefix="1" applyFont="1" applyAlignment="1"/>
    <xf numFmtId="164" fontId="6" fillId="0" borderId="0" xfId="1" applyNumberFormat="1" applyFont="1" applyFill="1" applyAlignment="1"/>
    <xf numFmtId="43" fontId="6" fillId="0" borderId="0" xfId="1" applyFont="1" applyFill="1" applyAlignment="1"/>
    <xf numFmtId="0" fontId="3" fillId="0" borderId="0" xfId="0" applyFont="1" applyFill="1"/>
    <xf numFmtId="9" fontId="6" fillId="0" borderId="0" xfId="0" applyNumberFormat="1" applyFont="1" applyFill="1" applyAlignment="1"/>
    <xf numFmtId="164" fontId="3" fillId="0" borderId="0" xfId="1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Fill="1" applyAlignment="1"/>
    <xf numFmtId="0" fontId="13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/>
    </xf>
    <xf numFmtId="14" fontId="0" fillId="6" borderId="0" xfId="0" applyNumberFormat="1" applyFill="1" applyAlignment="1">
      <alignment horizontal="center"/>
    </xf>
    <xf numFmtId="14" fontId="3" fillId="0" borderId="0" xfId="1" applyNumberFormat="1" applyFont="1" applyFill="1" applyAlignment="1">
      <alignment horizontal="center"/>
    </xf>
    <xf numFmtId="164" fontId="3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0"/>
  <sheetViews>
    <sheetView tabSelected="1" workbookViewId="0">
      <selection activeCell="B34" sqref="B34"/>
    </sheetView>
  </sheetViews>
  <sheetFormatPr defaultRowHeight="15"/>
  <cols>
    <col min="1" max="1" width="6.88671875" bestFit="1" customWidth="1"/>
    <col min="2" max="2" width="43.4414062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26" bestFit="1" customWidth="1"/>
    <col min="8" max="8" width="11.109375" customWidth="1"/>
    <col min="9" max="9" width="11" customWidth="1"/>
    <col min="10" max="10" width="10" bestFit="1" customWidth="1"/>
    <col min="11" max="11" width="3.5546875" customWidth="1"/>
    <col min="12" max="12" width="10.109375" customWidth="1"/>
    <col min="13" max="13" width="11.88671875" customWidth="1"/>
    <col min="14" max="14" width="11.33203125" customWidth="1"/>
    <col min="15" max="15" width="4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75" t="s">
        <v>11</v>
      </c>
      <c r="I2" s="75"/>
      <c r="J2" s="75"/>
      <c r="L2" s="33"/>
      <c r="M2" s="33"/>
      <c r="N2" s="33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 t="s">
        <v>83</v>
      </c>
      <c r="I3" s="28" t="s">
        <v>6</v>
      </c>
      <c r="J3" s="28" t="s">
        <v>0</v>
      </c>
      <c r="K3" s="5"/>
      <c r="L3" s="74" t="s">
        <v>10</v>
      </c>
      <c r="M3" s="74"/>
      <c r="N3" s="74"/>
      <c r="P3" s="6" t="s">
        <v>5</v>
      </c>
    </row>
    <row r="4" spans="1:18" ht="15" customHeight="1">
      <c r="A4" s="23" t="s">
        <v>7</v>
      </c>
      <c r="B4" s="11" t="s">
        <v>77</v>
      </c>
      <c r="C4" s="19" t="s">
        <v>81</v>
      </c>
      <c r="D4" s="14">
        <v>39639</v>
      </c>
      <c r="E4" s="15">
        <v>84359</v>
      </c>
      <c r="F4" s="76">
        <v>46208</v>
      </c>
      <c r="G4" s="73" t="s">
        <v>82</v>
      </c>
      <c r="H4" s="39"/>
      <c r="I4" s="39"/>
      <c r="J4" s="29"/>
      <c r="K4" s="5"/>
      <c r="L4" s="18">
        <v>80.900000000000006</v>
      </c>
      <c r="M4" s="18">
        <v>708</v>
      </c>
      <c r="N4" s="11">
        <v>708</v>
      </c>
      <c r="O4" s="11"/>
      <c r="P4" s="24"/>
    </row>
    <row r="5" spans="1:18" ht="15" customHeight="1">
      <c r="A5" s="23" t="s">
        <v>8</v>
      </c>
      <c r="B5" s="11" t="s">
        <v>78</v>
      </c>
      <c r="C5" s="19" t="s">
        <v>81</v>
      </c>
      <c r="D5" s="14">
        <v>40605</v>
      </c>
      <c r="E5" s="15">
        <v>25361</v>
      </c>
      <c r="F5" s="76"/>
      <c r="G5" s="73" t="s">
        <v>82</v>
      </c>
      <c r="H5" s="39"/>
      <c r="I5" s="29"/>
      <c r="J5" s="29"/>
      <c r="K5" s="5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 t="s">
        <v>79</v>
      </c>
      <c r="C6" s="19" t="s">
        <v>81</v>
      </c>
      <c r="D6" s="14">
        <v>42718</v>
      </c>
      <c r="E6" s="15">
        <v>113333</v>
      </c>
      <c r="F6" s="76"/>
      <c r="G6" s="72" t="s">
        <v>80</v>
      </c>
      <c r="H6" s="39"/>
      <c r="I6" s="29"/>
      <c r="J6" s="29"/>
      <c r="K6" s="72"/>
      <c r="L6" s="18"/>
      <c r="M6" s="18"/>
      <c r="N6" s="10"/>
      <c r="O6" s="11"/>
      <c r="P6" s="34"/>
      <c r="R6" s="9"/>
    </row>
    <row r="7" spans="1:18" ht="15" customHeight="1">
      <c r="A7" s="23"/>
      <c r="B7" s="11"/>
      <c r="C7" s="10"/>
      <c r="D7" s="14"/>
      <c r="E7" s="15"/>
      <c r="F7" s="37"/>
      <c r="G7" s="17"/>
      <c r="H7" s="39"/>
      <c r="I7" s="29"/>
      <c r="J7" s="29"/>
      <c r="K7" s="5"/>
      <c r="L7" s="18"/>
      <c r="M7" s="18"/>
      <c r="N7" s="10"/>
      <c r="O7" s="11"/>
      <c r="P7" s="34"/>
      <c r="R7" s="9"/>
    </row>
    <row r="8" spans="1:18" ht="15" customHeight="1">
      <c r="A8" s="23"/>
      <c r="B8" s="11"/>
      <c r="C8" s="19"/>
      <c r="D8" s="14"/>
      <c r="E8" s="15"/>
      <c r="F8" s="16"/>
      <c r="G8" s="17"/>
      <c r="H8" s="29"/>
      <c r="I8" s="29"/>
      <c r="J8" s="29"/>
      <c r="K8" s="5"/>
      <c r="L8" s="18"/>
      <c r="M8" s="11"/>
      <c r="N8" s="11"/>
      <c r="O8" s="11"/>
      <c r="P8" s="20"/>
      <c r="R8" s="9"/>
    </row>
    <row r="9" spans="1:18" s="11" customFormat="1" ht="20.25">
      <c r="D9" s="10"/>
      <c r="E9" s="21">
        <f>SUM(E4:E8)</f>
        <v>223053</v>
      </c>
      <c r="H9" s="30">
        <f>SUM(H4:H8)</f>
        <v>0</v>
      </c>
      <c r="I9" s="31">
        <f>SUM(I4:I8)</f>
        <v>0</v>
      </c>
      <c r="J9" s="31">
        <f>SUM(J4:J8)</f>
        <v>0</v>
      </c>
      <c r="K9" s="5"/>
      <c r="L9" s="26">
        <f>SUM(L4:L8)</f>
        <v>80.900000000000006</v>
      </c>
      <c r="M9" s="26">
        <f>SUM(M4:M8)</f>
        <v>708</v>
      </c>
      <c r="N9" s="21">
        <f>SUM(N4:N8)</f>
        <v>708</v>
      </c>
      <c r="Q9" s="1"/>
    </row>
    <row r="10" spans="1:18" s="11" customFormat="1" ht="15" customHeight="1">
      <c r="D10" s="10"/>
      <c r="K10" s="5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5"/>
      <c r="L11" s="11"/>
      <c r="M11" s="11"/>
      <c r="N11" s="11"/>
      <c r="O11" s="11"/>
      <c r="P11" s="11"/>
      <c r="Q11" s="1"/>
    </row>
    <row r="12" spans="1:18">
      <c r="A12" s="11"/>
      <c r="B12" s="11"/>
      <c r="C12" s="32" t="s">
        <v>13</v>
      </c>
      <c r="D12" t="s">
        <v>4</v>
      </c>
      <c r="E12" s="8" t="s">
        <v>14</v>
      </c>
      <c r="F12" s="5" t="s">
        <v>15</v>
      </c>
      <c r="G12" s="11"/>
      <c r="H12" s="5" t="s">
        <v>17</v>
      </c>
      <c r="I12" s="5" t="s">
        <v>16</v>
      </c>
      <c r="K12" s="5"/>
      <c r="L12" s="12"/>
      <c r="M12" s="12"/>
      <c r="N12" s="12"/>
      <c r="O12" s="12"/>
      <c r="P12" s="13"/>
      <c r="Q12" s="1"/>
    </row>
    <row r="13" spans="1:18">
      <c r="A13" s="11"/>
      <c r="B13" s="11"/>
      <c r="C13" s="18">
        <v>20305.13</v>
      </c>
      <c r="D13" s="18">
        <v>675.83</v>
      </c>
      <c r="E13" s="18">
        <v>2204.5700000000002</v>
      </c>
      <c r="F13" s="18">
        <v>1812.71</v>
      </c>
      <c r="G13" s="11"/>
      <c r="H13" s="18">
        <v>2702.95</v>
      </c>
      <c r="I13" s="18">
        <v>6266.29</v>
      </c>
      <c r="K13" s="5"/>
      <c r="L13" s="11"/>
      <c r="M13" s="11"/>
      <c r="N13" s="11"/>
      <c r="O13" s="11"/>
      <c r="P13" s="11"/>
      <c r="Q13" s="1"/>
    </row>
    <row r="14" spans="1:18">
      <c r="A14" s="11"/>
      <c r="B14" s="11"/>
      <c r="C14" s="18"/>
      <c r="D14" s="18"/>
      <c r="E14" s="18"/>
      <c r="F14" s="18"/>
      <c r="G14" s="11"/>
      <c r="H14" s="18"/>
      <c r="I14" s="18"/>
      <c r="K14" s="5"/>
      <c r="L14" s="11"/>
      <c r="M14" s="11"/>
      <c r="N14" s="11"/>
      <c r="O14" s="11"/>
      <c r="P14" s="11"/>
      <c r="Q14" s="1"/>
    </row>
    <row r="15" spans="1:18">
      <c r="A15" s="11"/>
      <c r="B15" s="11"/>
      <c r="C15" s="18"/>
      <c r="D15" s="18"/>
      <c r="E15" s="38"/>
      <c r="F15" s="18"/>
      <c r="G15" s="11"/>
      <c r="H15" s="18"/>
      <c r="I15" s="18"/>
      <c r="K15" s="5"/>
      <c r="L15" s="11"/>
      <c r="M15" s="11"/>
      <c r="N15" s="11"/>
      <c r="O15" s="11"/>
      <c r="P15" s="11"/>
      <c r="Q15" s="1"/>
    </row>
    <row r="16" spans="1:18" ht="15.75">
      <c r="C16" s="35">
        <f>SUM(C13:C15)</f>
        <v>20305.13</v>
      </c>
      <c r="D16" s="35">
        <f>SUM(D13:D15)</f>
        <v>675.83</v>
      </c>
      <c r="E16" s="35">
        <f>SUM(E13:E15)</f>
        <v>2204.5700000000002</v>
      </c>
      <c r="F16" s="35">
        <f>SUM(F13:F15)</f>
        <v>1812.71</v>
      </c>
      <c r="G16" s="11"/>
      <c r="H16" s="35">
        <f>SUM(H13:H15)</f>
        <v>2702.95</v>
      </c>
      <c r="I16" s="35">
        <f>SUM(I13:I15)</f>
        <v>6266.29</v>
      </c>
      <c r="K16" s="5"/>
      <c r="Q16" s="1"/>
    </row>
    <row r="17" spans="2:17" ht="15.75">
      <c r="C17" s="11" t="s">
        <v>12</v>
      </c>
      <c r="D17" s="36">
        <f>C16-D16</f>
        <v>19629.3</v>
      </c>
      <c r="E17" s="10"/>
      <c r="F17" s="11"/>
      <c r="G17" s="11"/>
      <c r="H17" s="11"/>
      <c r="I17" s="11"/>
      <c r="Q17" s="1"/>
    </row>
    <row r="18" spans="2:17" s="5" customFormat="1" ht="11.25">
      <c r="D18" s="8"/>
    </row>
    <row r="19" spans="2:17" s="5" customFormat="1" ht="11.25">
      <c r="B19" s="5" t="s">
        <v>84</v>
      </c>
      <c r="D19" s="8"/>
    </row>
    <row r="20" spans="2:17" s="5" customFormat="1" ht="11.25">
      <c r="B20" s="32" t="s">
        <v>85</v>
      </c>
      <c r="D20" s="8"/>
    </row>
    <row r="21" spans="2:17" s="5" customFormat="1" ht="11.25">
      <c r="B21" s="32" t="s">
        <v>86</v>
      </c>
      <c r="D21" s="8"/>
    </row>
    <row r="22" spans="2:17" s="5" customFormat="1" ht="11.25">
      <c r="B22" s="32" t="s">
        <v>87</v>
      </c>
      <c r="D22" s="8"/>
    </row>
    <row r="23" spans="2:17" s="5" customFormat="1" ht="11.25">
      <c r="B23" s="32" t="s">
        <v>88</v>
      </c>
      <c r="D23" s="8"/>
    </row>
    <row r="24" spans="2:17" s="5" customFormat="1" ht="11.25">
      <c r="B24" s="32" t="s">
        <v>89</v>
      </c>
      <c r="D24" s="8"/>
    </row>
    <row r="25" spans="2:17" s="5" customFormat="1" ht="11.25">
      <c r="D25" s="8"/>
    </row>
    <row r="26" spans="2:17" s="5" customFormat="1" ht="11.25">
      <c r="D26" s="8"/>
    </row>
    <row r="27" spans="2:17" s="5" customFormat="1" ht="11.25">
      <c r="D27" s="8"/>
    </row>
    <row r="28" spans="2:17" s="5" customFormat="1" ht="11.25">
      <c r="D28" s="8"/>
    </row>
    <row r="29" spans="2:17" s="5" customFormat="1" ht="11.25">
      <c r="D29" s="8"/>
    </row>
    <row r="30" spans="2:17" s="5" customFormat="1" ht="11.25">
      <c r="D30" s="8"/>
    </row>
    <row r="31" spans="2:17" s="5" customFormat="1" ht="11.25">
      <c r="D31" s="8"/>
    </row>
    <row r="32" spans="2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</sheetData>
  <mergeCells count="3">
    <mergeCell ref="L3:N3"/>
    <mergeCell ref="H2:J2"/>
    <mergeCell ref="F4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8"/>
  <sheetViews>
    <sheetView workbookViewId="0">
      <selection activeCell="E20" sqref="E20"/>
    </sheetView>
  </sheetViews>
  <sheetFormatPr defaultRowHeight="12.75"/>
  <cols>
    <col min="1" max="1" width="24.44140625" style="45" bestFit="1" customWidth="1"/>
    <col min="2" max="2" width="18.109375" style="45" bestFit="1" customWidth="1"/>
    <col min="3" max="3" width="9.88671875" style="53" bestFit="1" customWidth="1"/>
    <col min="4" max="4" width="33" style="45" customWidth="1"/>
    <col min="5" max="5" width="54.44140625" style="45" bestFit="1" customWidth="1"/>
    <col min="6" max="6" width="60.44140625" style="45" bestFit="1" customWidth="1"/>
    <col min="7" max="7" width="2.6640625" style="45" customWidth="1"/>
    <col min="8" max="8" width="9.88671875" style="45" bestFit="1" customWidth="1"/>
    <col min="9" max="9" width="5" style="45" customWidth="1"/>
    <col min="10" max="16384" width="8.88671875" style="45"/>
  </cols>
  <sheetData>
    <row r="2" spans="1:5">
      <c r="A2" s="45" t="s">
        <v>25</v>
      </c>
      <c r="B2" s="49">
        <v>7952</v>
      </c>
      <c r="C2" s="46">
        <v>39639</v>
      </c>
      <c r="D2" s="42" t="s">
        <v>26</v>
      </c>
      <c r="E2" s="43" t="s">
        <v>27</v>
      </c>
    </row>
    <row r="3" spans="1:5">
      <c r="A3" s="45" t="s">
        <v>18</v>
      </c>
      <c r="B3" s="49">
        <v>9995</v>
      </c>
      <c r="C3" s="46">
        <v>40605</v>
      </c>
      <c r="D3" s="42" t="s">
        <v>26</v>
      </c>
      <c r="E3" s="43" t="s">
        <v>27</v>
      </c>
    </row>
    <row r="4" spans="1:5">
      <c r="A4" s="45" t="s">
        <v>75</v>
      </c>
      <c r="B4" s="49">
        <v>13532</v>
      </c>
      <c r="C4" s="46">
        <v>42718</v>
      </c>
      <c r="D4" s="42" t="s">
        <v>76</v>
      </c>
      <c r="E4" s="66" t="s">
        <v>60</v>
      </c>
    </row>
    <row r="5" spans="1:5">
      <c r="B5" s="52"/>
      <c r="C5" s="46"/>
      <c r="D5" s="42"/>
      <c r="E5" s="43"/>
    </row>
    <row r="6" spans="1:5">
      <c r="B6" s="71"/>
      <c r="C6" s="50"/>
      <c r="D6" s="42"/>
      <c r="E6" s="51"/>
    </row>
    <row r="7" spans="1:5">
      <c r="B7" s="52"/>
      <c r="C7" s="48"/>
      <c r="D7" s="42"/>
      <c r="E7" s="43"/>
    </row>
    <row r="8" spans="1:5">
      <c r="B8" s="52"/>
      <c r="C8" s="41"/>
      <c r="D8" s="42"/>
      <c r="E8" s="4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D6" sqref="D6"/>
    </sheetView>
  </sheetViews>
  <sheetFormatPr defaultRowHeight="12.75"/>
  <cols>
    <col min="1" max="1" width="13.6640625" style="45" bestFit="1" customWidth="1"/>
    <col min="2" max="2" width="9.88671875" style="53" bestFit="1" customWidth="1"/>
    <col min="3" max="3" width="23.21875" style="53" bestFit="1" customWidth="1"/>
    <col min="4" max="4" width="54.44140625" style="45" bestFit="1" customWidth="1"/>
    <col min="5" max="5" width="11.6640625" style="45" bestFit="1" customWidth="1"/>
    <col min="6" max="6" width="8.6640625" style="45" bestFit="1" customWidth="1"/>
    <col min="7" max="7" width="9.6640625" style="45" bestFit="1" customWidth="1"/>
    <col min="8" max="8" width="7.33203125" style="45" bestFit="1" customWidth="1"/>
    <col min="9" max="9" width="5.6640625" style="45" bestFit="1" customWidth="1"/>
    <col min="10" max="10" width="5.5546875" style="45" bestFit="1" customWidth="1"/>
    <col min="11" max="11" width="7.44140625" style="45" bestFit="1" customWidth="1"/>
    <col min="12" max="12" width="21.109375" style="45" bestFit="1" customWidth="1"/>
    <col min="13" max="13" width="4.77734375" style="45" customWidth="1"/>
    <col min="14" max="14" width="97.21875" style="45" bestFit="1" customWidth="1"/>
    <col min="15" max="15" width="2.6640625" style="45" customWidth="1"/>
    <col min="16" max="16" width="9.88671875" style="45" bestFit="1" customWidth="1"/>
    <col min="17" max="17" width="5" style="45" customWidth="1"/>
    <col min="18" max="16384" width="8.88671875" style="45"/>
  </cols>
  <sheetData>
    <row r="1" spans="1:14">
      <c r="B1" s="77" t="s">
        <v>19</v>
      </c>
      <c r="C1" s="78" t="s">
        <v>20</v>
      </c>
      <c r="D1" s="79"/>
      <c r="E1" s="80" t="s">
        <v>21</v>
      </c>
      <c r="F1" s="80"/>
      <c r="G1" s="80"/>
      <c r="H1" s="44" t="s">
        <v>61</v>
      </c>
      <c r="I1" s="44" t="s">
        <v>69</v>
      </c>
      <c r="J1" s="44" t="s">
        <v>70</v>
      </c>
      <c r="K1" s="44" t="s">
        <v>71</v>
      </c>
      <c r="L1" s="44"/>
      <c r="M1" s="44"/>
    </row>
    <row r="2" spans="1:14">
      <c r="B2" s="77"/>
      <c r="C2" s="78"/>
      <c r="D2" s="79"/>
      <c r="E2" s="54" t="s">
        <v>22</v>
      </c>
      <c r="F2" s="54" t="s">
        <v>23</v>
      </c>
      <c r="G2" s="54" t="s">
        <v>24</v>
      </c>
      <c r="H2" s="66" t="s">
        <v>68</v>
      </c>
      <c r="I2" s="44" t="s">
        <v>72</v>
      </c>
      <c r="J2" s="44" t="s">
        <v>73</v>
      </c>
      <c r="K2" s="44" t="s">
        <v>74</v>
      </c>
      <c r="L2" s="54" t="s">
        <v>24</v>
      </c>
      <c r="M2" s="44"/>
    </row>
    <row r="3" spans="1:14" s="5" customFormat="1" ht="11.25">
      <c r="A3" s="5" t="s">
        <v>62</v>
      </c>
      <c r="B3" s="55">
        <v>39702</v>
      </c>
      <c r="C3" s="56" t="s">
        <v>59</v>
      </c>
      <c r="D3" s="66" t="s">
        <v>60</v>
      </c>
      <c r="E3" s="57">
        <v>95000</v>
      </c>
      <c r="F3" s="58">
        <f>E3/340.75</f>
        <v>278.79677182685253</v>
      </c>
      <c r="G3" s="58">
        <v>280.8</v>
      </c>
      <c r="H3" s="44"/>
      <c r="I3" s="70">
        <v>0.15</v>
      </c>
      <c r="J3" s="70">
        <v>0.15</v>
      </c>
      <c r="K3" s="42"/>
      <c r="L3" s="44"/>
      <c r="M3" s="44"/>
    </row>
    <row r="4" spans="1:14" s="5" customFormat="1" ht="11.25">
      <c r="A4" s="40" t="s">
        <v>63</v>
      </c>
      <c r="B4" s="55">
        <v>40595</v>
      </c>
      <c r="C4" s="47" t="s">
        <v>64</v>
      </c>
      <c r="D4" s="66" t="s">
        <v>60</v>
      </c>
      <c r="E4" s="67"/>
      <c r="F4" s="68"/>
      <c r="G4" s="68"/>
      <c r="H4" s="42"/>
      <c r="I4" s="42"/>
      <c r="J4" s="42"/>
      <c r="K4" s="42"/>
      <c r="L4" s="44"/>
      <c r="M4" s="44"/>
      <c r="N4" s="59"/>
    </row>
    <row r="5" spans="1:14" s="5" customFormat="1" ht="11.25">
      <c r="A5" s="40" t="s">
        <v>66</v>
      </c>
      <c r="B5" s="55">
        <v>40800</v>
      </c>
      <c r="C5" s="47" t="s">
        <v>65</v>
      </c>
      <c r="D5" s="66" t="s">
        <v>60</v>
      </c>
      <c r="E5" s="67"/>
      <c r="F5" s="68"/>
      <c r="G5" s="68"/>
      <c r="H5" s="42"/>
      <c r="I5" s="42"/>
      <c r="J5" s="42"/>
      <c r="K5" s="42"/>
      <c r="L5" s="44"/>
      <c r="M5" s="44"/>
      <c r="N5" s="59"/>
    </row>
    <row r="6" spans="1:14" s="5" customFormat="1" ht="11.25">
      <c r="A6" s="40" t="s">
        <v>66</v>
      </c>
      <c r="B6" s="55">
        <v>42395</v>
      </c>
      <c r="C6" s="47" t="s">
        <v>67</v>
      </c>
      <c r="D6" s="66" t="s">
        <v>60</v>
      </c>
      <c r="E6" s="67"/>
      <c r="F6" s="68"/>
      <c r="G6" s="68"/>
      <c r="H6" s="42"/>
      <c r="I6" s="42"/>
      <c r="J6" s="42"/>
      <c r="K6" s="42"/>
      <c r="L6" s="44"/>
      <c r="M6" s="44"/>
      <c r="N6" s="59"/>
    </row>
    <row r="7" spans="1:14" s="5" customFormat="1">
      <c r="A7" s="40"/>
      <c r="B7" s="55"/>
      <c r="C7" s="47"/>
      <c r="D7" s="43"/>
      <c r="E7" s="67"/>
      <c r="F7" s="68"/>
      <c r="G7" s="68"/>
      <c r="H7" s="42"/>
      <c r="I7" s="70"/>
      <c r="J7" s="70"/>
      <c r="K7" s="70"/>
      <c r="L7" s="44"/>
      <c r="M7" s="44"/>
      <c r="N7" s="59"/>
    </row>
    <row r="8" spans="1:14" s="5" customFormat="1">
      <c r="A8" s="40"/>
      <c r="B8" s="60"/>
      <c r="C8" s="47"/>
      <c r="D8" s="43"/>
      <c r="E8" s="67"/>
      <c r="F8" s="68"/>
      <c r="G8" s="68"/>
      <c r="H8" s="42"/>
      <c r="I8" s="42"/>
      <c r="J8" s="42"/>
      <c r="K8" s="42"/>
      <c r="L8" s="44"/>
      <c r="M8" s="44"/>
      <c r="N8" s="59"/>
    </row>
    <row r="9" spans="1:14">
      <c r="A9" s="40"/>
      <c r="B9" s="61"/>
      <c r="C9" s="8"/>
      <c r="D9" s="43"/>
      <c r="E9" s="40"/>
      <c r="F9" s="68"/>
      <c r="G9" s="69"/>
      <c r="H9" s="69"/>
      <c r="I9" s="69"/>
      <c r="J9" s="69"/>
      <c r="K9" s="69"/>
    </row>
    <row r="10" spans="1:14">
      <c r="A10" s="40"/>
      <c r="B10" s="61"/>
      <c r="C10" s="8"/>
      <c r="D10" s="43"/>
      <c r="E10" s="5"/>
      <c r="F10" s="58"/>
    </row>
    <row r="11" spans="1:14">
      <c r="A11" s="40"/>
      <c r="B11" s="61"/>
      <c r="C11" s="8"/>
      <c r="D11" s="43"/>
    </row>
    <row r="12" spans="1:14">
      <c r="A12" s="5"/>
      <c r="B12" s="61"/>
      <c r="C12" s="8"/>
    </row>
    <row r="13" spans="1:14" s="65" customFormat="1">
      <c r="A13" s="62"/>
      <c r="B13" s="63"/>
      <c r="C13" s="64"/>
    </row>
    <row r="14" spans="1:14">
      <c r="A14" s="5" t="s">
        <v>30</v>
      </c>
      <c r="B14" s="55">
        <v>31334</v>
      </c>
      <c r="C14" s="56" t="s">
        <v>29</v>
      </c>
      <c r="D14" s="43" t="s">
        <v>28</v>
      </c>
    </row>
    <row r="15" spans="1:14">
      <c r="A15" s="40" t="s">
        <v>32</v>
      </c>
      <c r="B15" s="55">
        <v>35646</v>
      </c>
      <c r="C15" s="47" t="s">
        <v>31</v>
      </c>
      <c r="D15" s="43" t="s">
        <v>28</v>
      </c>
    </row>
    <row r="16" spans="1:14">
      <c r="A16" s="40" t="s">
        <v>32</v>
      </c>
      <c r="B16" s="55">
        <v>35681</v>
      </c>
      <c r="C16" s="47" t="s">
        <v>33</v>
      </c>
      <c r="D16" s="43" t="s">
        <v>28</v>
      </c>
    </row>
    <row r="17" spans="1:4">
      <c r="A17" s="40" t="s">
        <v>32</v>
      </c>
      <c r="B17" s="55">
        <v>35695</v>
      </c>
      <c r="C17" s="47" t="s">
        <v>34</v>
      </c>
      <c r="D17" s="43" t="s">
        <v>28</v>
      </c>
    </row>
    <row r="18" spans="1:4">
      <c r="A18" s="40" t="s">
        <v>32</v>
      </c>
      <c r="B18" s="55">
        <v>36089</v>
      </c>
      <c r="C18" s="47" t="s">
        <v>35</v>
      </c>
      <c r="D18" s="43" t="s">
        <v>28</v>
      </c>
    </row>
    <row r="19" spans="1:4">
      <c r="A19" s="40" t="s">
        <v>32</v>
      </c>
      <c r="B19" s="60">
        <v>36308</v>
      </c>
      <c r="C19" s="47" t="s">
        <v>36</v>
      </c>
      <c r="D19" s="43" t="s">
        <v>28</v>
      </c>
    </row>
    <row r="20" spans="1:4">
      <c r="A20" s="40" t="s">
        <v>32</v>
      </c>
      <c r="B20" s="61">
        <v>36438</v>
      </c>
      <c r="C20" s="8" t="s">
        <v>37</v>
      </c>
      <c r="D20" s="43" t="s">
        <v>28</v>
      </c>
    </row>
    <row r="21" spans="1:4">
      <c r="A21" s="40" t="s">
        <v>32</v>
      </c>
      <c r="B21" s="61">
        <v>36545</v>
      </c>
      <c r="C21" s="8" t="s">
        <v>38</v>
      </c>
      <c r="D21" s="43" t="s">
        <v>28</v>
      </c>
    </row>
    <row r="22" spans="1:4">
      <c r="A22" s="40" t="s">
        <v>32</v>
      </c>
      <c r="B22" s="61">
        <v>36671</v>
      </c>
      <c r="C22" s="8" t="s">
        <v>39</v>
      </c>
      <c r="D22" s="43" t="s">
        <v>28</v>
      </c>
    </row>
    <row r="23" spans="1:4">
      <c r="A23" s="40" t="s">
        <v>32</v>
      </c>
      <c r="B23" s="61">
        <v>36721</v>
      </c>
      <c r="C23" s="8" t="s">
        <v>40</v>
      </c>
      <c r="D23" s="43" t="s">
        <v>28</v>
      </c>
    </row>
    <row r="24" spans="1:4">
      <c r="A24" s="40" t="s">
        <v>32</v>
      </c>
      <c r="B24" s="61">
        <v>36810</v>
      </c>
      <c r="C24" s="8" t="s">
        <v>41</v>
      </c>
      <c r="D24" s="43" t="s">
        <v>28</v>
      </c>
    </row>
    <row r="25" spans="1:4">
      <c r="A25" s="40" t="s">
        <v>32</v>
      </c>
      <c r="B25" s="61">
        <v>36936</v>
      </c>
      <c r="C25" s="8" t="s">
        <v>42</v>
      </c>
      <c r="D25" s="43" t="s">
        <v>28</v>
      </c>
    </row>
    <row r="26" spans="1:4">
      <c r="A26" s="40" t="s">
        <v>32</v>
      </c>
      <c r="B26" s="61">
        <v>37186</v>
      </c>
      <c r="C26" s="8" t="s">
        <v>43</v>
      </c>
      <c r="D26" s="43" t="s">
        <v>28</v>
      </c>
    </row>
    <row r="27" spans="1:4">
      <c r="A27" s="40" t="s">
        <v>32</v>
      </c>
      <c r="B27" s="61">
        <v>37463</v>
      </c>
      <c r="C27" s="8" t="s">
        <v>44</v>
      </c>
      <c r="D27" s="43" t="s">
        <v>28</v>
      </c>
    </row>
    <row r="28" spans="1:4">
      <c r="A28" s="40" t="s">
        <v>32</v>
      </c>
      <c r="B28" s="61">
        <v>37910</v>
      </c>
      <c r="C28" s="8" t="s">
        <v>45</v>
      </c>
      <c r="D28" s="43" t="s">
        <v>28</v>
      </c>
    </row>
    <row r="29" spans="1:4">
      <c r="A29" s="40" t="s">
        <v>32</v>
      </c>
      <c r="B29" s="61">
        <v>39437</v>
      </c>
      <c r="C29" s="8" t="s">
        <v>46</v>
      </c>
      <c r="D29" s="43" t="s">
        <v>28</v>
      </c>
    </row>
    <row r="30" spans="1:4">
      <c r="A30" s="40" t="s">
        <v>32</v>
      </c>
      <c r="B30" s="61">
        <v>39688</v>
      </c>
      <c r="C30" s="8" t="s">
        <v>47</v>
      </c>
      <c r="D30" s="43" t="s">
        <v>28</v>
      </c>
    </row>
    <row r="31" spans="1:4">
      <c r="A31" s="40" t="s">
        <v>32</v>
      </c>
      <c r="B31" s="61">
        <v>40395</v>
      </c>
      <c r="C31" s="8" t="s">
        <v>48</v>
      </c>
      <c r="D31" s="43" t="s">
        <v>28</v>
      </c>
    </row>
    <row r="32" spans="1:4">
      <c r="A32" s="40" t="s">
        <v>32</v>
      </c>
      <c r="B32" s="61">
        <v>40542</v>
      </c>
      <c r="C32" s="8" t="s">
        <v>49</v>
      </c>
      <c r="D32" s="43" t="s">
        <v>28</v>
      </c>
    </row>
    <row r="33" spans="1:4">
      <c r="A33" s="40" t="s">
        <v>32</v>
      </c>
      <c r="B33" s="61">
        <v>40745</v>
      </c>
      <c r="C33" s="8" t="s">
        <v>50</v>
      </c>
      <c r="D33" s="43" t="s">
        <v>28</v>
      </c>
    </row>
    <row r="34" spans="1:4">
      <c r="A34" s="40" t="s">
        <v>32</v>
      </c>
      <c r="B34" s="61">
        <v>41100</v>
      </c>
      <c r="C34" s="8" t="s">
        <v>51</v>
      </c>
      <c r="D34" s="43" t="s">
        <v>28</v>
      </c>
    </row>
    <row r="35" spans="1:4">
      <c r="A35" s="40" t="s">
        <v>32</v>
      </c>
      <c r="B35" s="61">
        <v>41309</v>
      </c>
      <c r="C35" s="8" t="s">
        <v>52</v>
      </c>
      <c r="D35" s="43" t="s">
        <v>28</v>
      </c>
    </row>
    <row r="36" spans="1:4">
      <c r="A36" s="40" t="s">
        <v>32</v>
      </c>
      <c r="B36" s="61">
        <v>41477</v>
      </c>
      <c r="C36" s="8" t="s">
        <v>53</v>
      </c>
      <c r="D36" s="43" t="s">
        <v>28</v>
      </c>
    </row>
    <row r="37" spans="1:4">
      <c r="A37" s="40" t="s">
        <v>32</v>
      </c>
      <c r="B37" s="61">
        <v>41661</v>
      </c>
      <c r="C37" s="8" t="s">
        <v>54</v>
      </c>
      <c r="D37" s="43" t="s">
        <v>28</v>
      </c>
    </row>
    <row r="38" spans="1:4">
      <c r="A38" s="40" t="s">
        <v>32</v>
      </c>
      <c r="B38" s="61">
        <v>41844</v>
      </c>
      <c r="C38" s="8" t="s">
        <v>55</v>
      </c>
      <c r="D38" s="43" t="s">
        <v>28</v>
      </c>
    </row>
    <row r="39" spans="1:4">
      <c r="A39" s="40" t="s">
        <v>32</v>
      </c>
      <c r="B39" s="61">
        <v>42019</v>
      </c>
      <c r="C39" s="8" t="s">
        <v>56</v>
      </c>
      <c r="D39" s="43" t="s">
        <v>28</v>
      </c>
    </row>
    <row r="40" spans="1:4">
      <c r="A40" s="40" t="s">
        <v>32</v>
      </c>
      <c r="B40" s="61">
        <v>42198</v>
      </c>
      <c r="C40" s="8" t="s">
        <v>57</v>
      </c>
      <c r="D40" s="43" t="s">
        <v>28</v>
      </c>
    </row>
    <row r="41" spans="1:4">
      <c r="A41" s="40" t="s">
        <v>32</v>
      </c>
      <c r="B41" s="61">
        <v>42663</v>
      </c>
      <c r="C41" s="8" t="s">
        <v>58</v>
      </c>
      <c r="D41" s="43" t="s">
        <v>28</v>
      </c>
    </row>
  </sheetData>
  <mergeCells count="4">
    <mergeCell ref="B1:B2"/>
    <mergeCell ref="C1:C2"/>
    <mergeCell ref="D1:D2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219</vt:lpstr>
      <vt:lpstr>νταμαρι</vt:lpstr>
      <vt:lpstr>εταιρεια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2026-07-05T16:46:45Z</dcterms:modified>
</cp:coreProperties>
</file>