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5" sheetId="1" r:id="rId1"/>
  </sheets>
  <calcPr calcId="125725"/>
</workbook>
</file>

<file path=xl/calcChain.xml><?xml version="1.0" encoding="utf-8"?>
<calcChain xmlns="http://schemas.openxmlformats.org/spreadsheetml/2006/main">
  <c r="J43" i="1"/>
  <c r="I43"/>
  <c r="D13"/>
  <c r="J35"/>
  <c r="I35"/>
  <c r="H35"/>
  <c r="I9"/>
  <c r="J9"/>
  <c r="H9"/>
  <c r="H43" l="1"/>
  <c r="E36"/>
  <c r="F43"/>
  <c r="E43"/>
  <c r="C43"/>
  <c r="E45" l="1"/>
  <c r="E9"/>
</calcChain>
</file>

<file path=xl/sharedStrings.xml><?xml version="1.0" encoding="utf-8"?>
<sst xmlns="http://schemas.openxmlformats.org/spreadsheetml/2006/main" count="96" uniqueCount="50">
  <si>
    <t>συμβόλαια</t>
  </si>
  <si>
    <t>ποσό</t>
  </si>
  <si>
    <t>απαίτηση</t>
  </si>
  <si>
    <t>χρέωσε</t>
  </si>
  <si>
    <t>έπρεπε</t>
  </si>
  <si>
    <t>1ο</t>
  </si>
  <si>
    <t>2ο</t>
  </si>
  <si>
    <t>4ο</t>
  </si>
  <si>
    <t>5ο</t>
  </si>
  <si>
    <t>6ο</t>
  </si>
  <si>
    <t>πληρεξούσιο</t>
  </si>
  <si>
    <t>μαμά</t>
  </si>
  <si>
    <t>παππούς</t>
  </si>
  <si>
    <t>διαφυγόντα κ-15-17</t>
  </si>
  <si>
    <t>3ο</t>
  </si>
  <si>
    <t>7ο</t>
  </si>
  <si>
    <t>8ο</t>
  </si>
  <si>
    <t>9ο</t>
  </si>
  <si>
    <t>10ο</t>
  </si>
  <si>
    <t>11ο</t>
  </si>
  <si>
    <t>12ο</t>
  </si>
  <si>
    <t>13ο</t>
  </si>
  <si>
    <t>14ο</t>
  </si>
  <si>
    <t>υποχρεωτικά</t>
  </si>
  <si>
    <t>ηθικώς πρέπει</t>
  </si>
  <si>
    <t>ΜΕΤΑΓΡΑΦΕΣ</t>
  </si>
  <si>
    <t>ΑΝ όχι σε καθεστώς ΔΟΛΟΥ</t>
  </si>
  <si>
    <t>οριζοντιος</t>
  </si>
  <si>
    <t>δωρεά</t>
  </si>
  <si>
    <t>διαθήκη</t>
  </si>
  <si>
    <t>αγορά</t>
  </si>
  <si>
    <t>15ο</t>
  </si>
  <si>
    <t>17ο</t>
  </si>
  <si>
    <t>18ο</t>
  </si>
  <si>
    <t>μίσθωση νταμάρι  [+ 12 πολλαπλές</t>
  </si>
  <si>
    <t>μίσθωσης νταμάρι ΠΑΡΑΤΑΣΗ [+ 9 πολλαπλές</t>
  </si>
  <si>
    <t>μίσθωσης νταμάρι ΠΑΡΑΤΑΣΗ [+ 8 πολλαπλές</t>
  </si>
  <si>
    <t>διαφυγόντα ταμεία</t>
  </si>
  <si>
    <t>φιαφυγών φόρος εισοδήματος</t>
  </si>
  <si>
    <t>διαφυγών ΦΠΑ</t>
  </si>
  <si>
    <t>διαφυγών φόρος εισοδήματος</t>
  </si>
  <si>
    <t>16ο</t>
  </si>
  <si>
    <t>μίσθωσης νταμάρι ΠΑΡΑΤΑΣΗ [+ 11 πολλαπλές</t>
  </si>
  <si>
    <t>αγορά [+ 1 πολλαπλή</t>
  </si>
  <si>
    <t>μίσθωσης νταμάρι ΠΑΡΑΤΑΣΗ [+ 2 πολλαπλές</t>
  </si>
  <si>
    <t>γονική [+ 1 πολλαπλή</t>
  </si>
  <si>
    <t>19ο</t>
  </si>
  <si>
    <t>20ο</t>
  </si>
  <si>
    <t>;;;???</t>
  </si>
  <si>
    <t>;;;???κ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</si>
</sst>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u/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name val="Arial"/>
      <family val="2"/>
      <charset val="161"/>
    </font>
    <font>
      <b/>
      <u val="singleAccounting"/>
      <sz val="12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 val="singleAccounting"/>
      <sz val="10"/>
      <color theme="1"/>
      <name val="Arial"/>
      <family val="2"/>
      <charset val="161"/>
    </font>
    <font>
      <sz val="8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/>
    <xf numFmtId="43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14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/>
    <xf numFmtId="14" fontId="2" fillId="0" borderId="0" xfId="1" applyNumberFormat="1" applyFont="1" applyFill="1" applyAlignment="1"/>
    <xf numFmtId="164" fontId="6" fillId="0" borderId="0" xfId="1" applyNumberFormat="1" applyFont="1" applyFill="1" applyAlignment="1"/>
    <xf numFmtId="164" fontId="7" fillId="0" borderId="0" xfId="1" applyNumberFormat="1" applyFont="1" applyFill="1" applyAlignment="1">
      <alignment horizontal="left"/>
    </xf>
    <xf numFmtId="14" fontId="7" fillId="0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/>
    <xf numFmtId="0" fontId="2" fillId="0" borderId="0" xfId="0" applyFont="1" applyFill="1" applyBorder="1" applyAlignment="1"/>
    <xf numFmtId="164" fontId="9" fillId="0" borderId="0" xfId="0" applyNumberFormat="1" applyFont="1" applyFill="1"/>
    <xf numFmtId="164" fontId="2" fillId="0" borderId="0" xfId="0" applyNumberFormat="1" applyFont="1" applyFill="1"/>
    <xf numFmtId="14" fontId="2" fillId="0" borderId="0" xfId="1" applyNumberFormat="1" applyFont="1" applyFill="1"/>
    <xf numFmtId="43" fontId="2" fillId="0" borderId="0" xfId="1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/>
    <xf numFmtId="43" fontId="8" fillId="0" borderId="0" xfId="1" applyFont="1" applyFill="1" applyBorder="1"/>
    <xf numFmtId="0" fontId="8" fillId="0" borderId="0" xfId="0" applyFont="1"/>
    <xf numFmtId="43" fontId="4" fillId="0" borderId="0" xfId="1" applyFont="1"/>
    <xf numFmtId="0" fontId="7" fillId="0" borderId="0" xfId="0" applyFont="1"/>
    <xf numFmtId="0" fontId="4" fillId="0" borderId="0" xfId="0" applyFont="1" applyFill="1" applyAlignment="1"/>
    <xf numFmtId="0" fontId="10" fillId="0" borderId="0" xfId="0" applyFont="1"/>
    <xf numFmtId="14" fontId="12" fillId="0" borderId="0" xfId="2" applyNumberFormat="1" applyFont="1"/>
    <xf numFmtId="164" fontId="13" fillId="0" borderId="0" xfId="1" applyNumberFormat="1" applyFont="1" applyFill="1" applyAlignment="1">
      <alignment horizontal="left"/>
    </xf>
    <xf numFmtId="0" fontId="0" fillId="0" borderId="0" xfId="0" applyFill="1"/>
    <xf numFmtId="14" fontId="13" fillId="0" borderId="0" xfId="0" applyNumberFormat="1" applyFont="1" applyFill="1"/>
    <xf numFmtId="164" fontId="14" fillId="0" borderId="0" xfId="1" applyNumberFormat="1" applyFont="1" applyFill="1" applyAlignment="1">
      <alignment horizontal="left"/>
    </xf>
    <xf numFmtId="164" fontId="15" fillId="0" borderId="0" xfId="0" applyNumberFormat="1" applyFont="1" applyFill="1"/>
    <xf numFmtId="14" fontId="2" fillId="0" borderId="0" xfId="0" applyNumberFormat="1" applyFont="1"/>
    <xf numFmtId="164" fontId="17" fillId="0" borderId="0" xfId="1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3" fontId="2" fillId="0" borderId="0" xfId="1" applyNumberFormat="1" applyFont="1" applyFill="1"/>
    <xf numFmtId="1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6" borderId="0" xfId="1" applyNumberFormat="1" applyFont="1" applyFill="1"/>
    <xf numFmtId="164" fontId="16" fillId="6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14" fontId="2" fillId="5" borderId="0" xfId="0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selection activeCell="E60" sqref="E60"/>
    </sheetView>
  </sheetViews>
  <sheetFormatPr defaultRowHeight="12.75"/>
  <cols>
    <col min="1" max="1" width="6.88671875" style="4" bestFit="1" customWidth="1"/>
    <col min="2" max="2" width="31.5546875" style="4" bestFit="1" customWidth="1"/>
    <col min="3" max="3" width="9.21875" style="4" customWidth="1"/>
    <col min="4" max="4" width="9.88671875" style="22" bestFit="1" customWidth="1"/>
    <col min="5" max="5" width="14" style="4" bestFit="1" customWidth="1"/>
    <col min="6" max="6" width="11.44140625" style="4" bestFit="1" customWidth="1"/>
    <col min="7" max="7" width="4.21875" style="4" customWidth="1"/>
    <col min="8" max="8" width="9.77734375" style="4" customWidth="1"/>
    <col min="9" max="9" width="11.6640625" style="4" customWidth="1"/>
    <col min="10" max="11" width="9.77734375" style="4" customWidth="1"/>
    <col min="12" max="12" width="9.88671875" style="4" bestFit="1" customWidth="1"/>
    <col min="13" max="13" width="22" style="4" customWidth="1"/>
    <col min="14" max="14" width="2.6640625" style="4" customWidth="1"/>
    <col min="15" max="15" width="9.88671875" style="4" bestFit="1" customWidth="1"/>
    <col min="16" max="16" width="5" style="4" customWidth="1"/>
    <col min="17" max="16384" width="8.88671875" style="4"/>
  </cols>
  <sheetData>
    <row r="1" spans="1:16" ht="15">
      <c r="K1"/>
      <c r="L1"/>
    </row>
    <row r="2" spans="1:16" ht="16.5" thickBot="1">
      <c r="C2" s="48" t="s">
        <v>12</v>
      </c>
      <c r="D2" s="48"/>
      <c r="E2" s="48"/>
      <c r="F2" s="48"/>
      <c r="G2" s="30"/>
      <c r="H2" s="50" t="s">
        <v>26</v>
      </c>
      <c r="I2" s="50"/>
      <c r="J2" s="50"/>
      <c r="K2"/>
      <c r="L2" s="32" t="s">
        <v>25</v>
      </c>
    </row>
    <row r="3" spans="1:16" ht="15.75">
      <c r="C3" s="5" t="s">
        <v>0</v>
      </c>
      <c r="D3" s="6"/>
      <c r="E3" s="5" t="s">
        <v>1</v>
      </c>
      <c r="F3" s="5" t="s">
        <v>2</v>
      </c>
      <c r="G3" s="5"/>
      <c r="H3" s="31"/>
      <c r="I3" s="4" t="s">
        <v>23</v>
      </c>
      <c r="J3" s="4" t="s">
        <v>24</v>
      </c>
      <c r="K3" s="34"/>
      <c r="L3" s="35"/>
      <c r="M3" s="3"/>
      <c r="N3" s="3"/>
      <c r="O3" s="8"/>
    </row>
    <row r="4" spans="1:16" ht="15" customHeight="1">
      <c r="A4" s="9" t="s">
        <v>5</v>
      </c>
      <c r="B4" s="3" t="s">
        <v>34</v>
      </c>
      <c r="C4" s="15" t="s">
        <v>48</v>
      </c>
      <c r="D4" s="11">
        <v>32480</v>
      </c>
      <c r="E4" s="12">
        <v>1957200</v>
      </c>
      <c r="F4" s="47">
        <v>46155</v>
      </c>
      <c r="G4" s="7"/>
      <c r="H4" s="33"/>
      <c r="I4" s="33"/>
      <c r="J4" s="33"/>
      <c r="K4" s="34"/>
      <c r="L4" s="35"/>
      <c r="M4" s="13"/>
      <c r="N4" s="3"/>
      <c r="O4" s="14"/>
    </row>
    <row r="5" spans="1:16" ht="15" customHeight="1">
      <c r="A5" s="9" t="s">
        <v>6</v>
      </c>
      <c r="B5" s="3" t="s">
        <v>35</v>
      </c>
      <c r="C5" s="15" t="s">
        <v>48</v>
      </c>
      <c r="D5" s="11">
        <v>33506</v>
      </c>
      <c r="E5" s="12">
        <v>168070</v>
      </c>
      <c r="F5" s="47"/>
      <c r="G5" s="7"/>
      <c r="H5" s="33"/>
      <c r="I5" s="33"/>
      <c r="J5" s="33"/>
      <c r="K5" s="34"/>
      <c r="L5" s="35"/>
      <c r="M5" s="13"/>
      <c r="N5" s="3"/>
      <c r="O5" s="14"/>
    </row>
    <row r="6" spans="1:16" ht="15" customHeight="1">
      <c r="A6" s="9" t="s">
        <v>14</v>
      </c>
      <c r="B6" s="3" t="s">
        <v>36</v>
      </c>
      <c r="C6" s="15" t="s">
        <v>48</v>
      </c>
      <c r="D6" s="11">
        <v>34486</v>
      </c>
      <c r="E6" s="12">
        <v>35186</v>
      </c>
      <c r="F6" s="47"/>
      <c r="G6" s="7"/>
      <c r="H6" s="33"/>
      <c r="I6" s="33"/>
      <c r="J6" s="33"/>
      <c r="K6" s="34"/>
      <c r="L6" s="35"/>
      <c r="M6" s="13"/>
      <c r="N6" s="3"/>
      <c r="O6" s="14"/>
    </row>
    <row r="7" spans="1:16" ht="15" customHeight="1">
      <c r="A7" s="9" t="s">
        <v>7</v>
      </c>
      <c r="B7" s="3" t="s">
        <v>36</v>
      </c>
      <c r="C7" s="15" t="s">
        <v>48</v>
      </c>
      <c r="D7" s="11">
        <v>35612</v>
      </c>
      <c r="E7" s="12">
        <v>21599</v>
      </c>
      <c r="F7" s="47"/>
      <c r="G7" s="7"/>
      <c r="H7" s="33"/>
      <c r="I7" s="33"/>
      <c r="J7" s="33"/>
      <c r="K7" s="34"/>
      <c r="L7" s="35"/>
      <c r="M7" s="13"/>
      <c r="N7" s="3"/>
      <c r="O7" s="14"/>
    </row>
    <row r="8" spans="1:16" ht="15" customHeight="1">
      <c r="A8" s="3"/>
      <c r="B8" s="3"/>
      <c r="C8" s="15"/>
      <c r="D8" s="11"/>
      <c r="E8" s="12"/>
      <c r="F8" s="16"/>
      <c r="G8" s="7"/>
      <c r="H8" s="33"/>
      <c r="I8" s="33"/>
      <c r="J8" s="33"/>
      <c r="K8" s="34"/>
      <c r="L8" s="35"/>
      <c r="M8" s="13"/>
      <c r="N8" s="3"/>
      <c r="O8" s="14"/>
      <c r="P8" s="17"/>
    </row>
    <row r="9" spans="1:16" s="3" customFormat="1" ht="20.25">
      <c r="D9" s="10"/>
      <c r="E9" s="37">
        <f>SUM(E4:E8)</f>
        <v>2182055</v>
      </c>
      <c r="H9" s="36">
        <f>SUM(H3:H8)</f>
        <v>0</v>
      </c>
      <c r="I9" s="33">
        <f t="shared" ref="I9:J9" si="0">SUM(I3:I8)</f>
        <v>0</v>
      </c>
      <c r="J9" s="33">
        <f t="shared" si="0"/>
        <v>0</v>
      </c>
      <c r="K9" s="34"/>
      <c r="L9" s="35"/>
      <c r="M9" s="19"/>
      <c r="P9" s="1"/>
    </row>
    <row r="10" spans="1:16" ht="15">
      <c r="C10" s="21"/>
      <c r="D10" s="20"/>
      <c r="F10" s="23"/>
      <c r="G10" s="21"/>
      <c r="H10" s="33"/>
      <c r="I10" s="33"/>
      <c r="J10" s="33"/>
      <c r="K10" s="34"/>
      <c r="L10" s="35"/>
    </row>
    <row r="11" spans="1:16" ht="15">
      <c r="C11" s="10" t="s">
        <v>4</v>
      </c>
      <c r="D11" s="20" t="s">
        <v>3</v>
      </c>
      <c r="E11" s="20" t="s">
        <v>37</v>
      </c>
      <c r="F11" s="3" t="s">
        <v>13</v>
      </c>
      <c r="G11" s="10"/>
      <c r="H11" s="39" t="s">
        <v>38</v>
      </c>
      <c r="I11" s="33"/>
      <c r="J11" s="33"/>
      <c r="K11" s="34"/>
      <c r="L11" s="35"/>
    </row>
    <row r="12" spans="1:16" ht="15">
      <c r="C12" s="25">
        <v>2814.71</v>
      </c>
      <c r="D12" s="25">
        <v>84.32</v>
      </c>
      <c r="E12" s="25">
        <v>239.97</v>
      </c>
      <c r="F12" s="25">
        <v>1069.27</v>
      </c>
      <c r="G12" s="25"/>
      <c r="H12" s="40">
        <v>476.12</v>
      </c>
      <c r="I12" s="33"/>
      <c r="J12" s="33"/>
      <c r="K12" s="34"/>
      <c r="L12" s="35"/>
    </row>
    <row r="13" spans="1:16" ht="15">
      <c r="C13" s="21"/>
      <c r="D13" s="41">
        <f>C12-D12</f>
        <v>2730.39</v>
      </c>
      <c r="F13" s="23"/>
      <c r="G13" s="21"/>
      <c r="H13" s="33"/>
      <c r="I13" s="33"/>
      <c r="J13" s="33"/>
      <c r="K13" s="34"/>
      <c r="L13" s="35"/>
    </row>
    <row r="14" spans="1:16">
      <c r="C14" s="21"/>
      <c r="D14" s="20"/>
      <c r="F14" s="23"/>
      <c r="G14" s="21"/>
      <c r="H14" s="21"/>
      <c r="I14" s="21"/>
      <c r="J14" s="21"/>
      <c r="K14" s="21"/>
      <c r="L14" s="21"/>
    </row>
    <row r="15" spans="1:16">
      <c r="C15" s="49" t="s">
        <v>11</v>
      </c>
      <c r="D15" s="49"/>
      <c r="E15" s="49"/>
      <c r="F15" s="49"/>
      <c r="G15" s="30"/>
      <c r="H15" s="30"/>
      <c r="I15" s="30"/>
      <c r="J15" s="30"/>
      <c r="K15" s="30"/>
      <c r="L15" s="30"/>
    </row>
    <row r="16" spans="1:16" ht="15">
      <c r="A16" s="9" t="s">
        <v>5</v>
      </c>
      <c r="B16" s="3" t="s">
        <v>36</v>
      </c>
      <c r="C16" s="15" t="s">
        <v>48</v>
      </c>
      <c r="D16" s="11">
        <v>36707</v>
      </c>
      <c r="E16" s="12">
        <v>12373</v>
      </c>
      <c r="F16" s="16">
        <v>46155</v>
      </c>
      <c r="H16" s="22"/>
      <c r="I16" s="22"/>
      <c r="J16" s="22"/>
      <c r="L16" s="35"/>
    </row>
    <row r="17" spans="1:13" ht="15">
      <c r="A17" s="9" t="s">
        <v>6</v>
      </c>
      <c r="B17" s="3" t="s">
        <v>42</v>
      </c>
      <c r="C17" s="15" t="s">
        <v>48</v>
      </c>
      <c r="D17" s="11">
        <v>37796</v>
      </c>
      <c r="E17" s="12">
        <v>60729</v>
      </c>
      <c r="F17" s="47">
        <v>46156</v>
      </c>
      <c r="H17" s="22"/>
      <c r="I17" s="22"/>
      <c r="J17" s="22"/>
      <c r="L17" s="35"/>
    </row>
    <row r="18" spans="1:13" ht="15">
      <c r="A18" s="9" t="s">
        <v>14</v>
      </c>
      <c r="B18" s="3" t="s">
        <v>43</v>
      </c>
      <c r="C18" s="15" t="s">
        <v>48</v>
      </c>
      <c r="D18" s="11">
        <v>39464</v>
      </c>
      <c r="E18" s="12">
        <v>34254</v>
      </c>
      <c r="F18" s="47"/>
      <c r="H18" s="22"/>
      <c r="I18" s="22"/>
      <c r="J18" s="22"/>
      <c r="L18" s="35">
        <v>39559</v>
      </c>
    </row>
    <row r="19" spans="1:13" ht="15">
      <c r="A19" s="9" t="s">
        <v>7</v>
      </c>
      <c r="B19" s="4" t="s">
        <v>10</v>
      </c>
      <c r="C19" s="15" t="s">
        <v>48</v>
      </c>
      <c r="D19" s="11">
        <v>39464</v>
      </c>
      <c r="E19" s="12">
        <v>753</v>
      </c>
      <c r="F19" s="47"/>
      <c r="H19" s="22"/>
      <c r="I19" s="22"/>
      <c r="J19" s="22"/>
      <c r="L19" s="35"/>
    </row>
    <row r="20" spans="1:13" ht="15">
      <c r="A20" s="9" t="s">
        <v>8</v>
      </c>
      <c r="B20" s="3" t="s">
        <v>30</v>
      </c>
      <c r="C20" s="15" t="s">
        <v>48</v>
      </c>
      <c r="D20" s="11">
        <v>42685</v>
      </c>
      <c r="E20" s="12">
        <v>9973</v>
      </c>
      <c r="F20" s="51">
        <v>46157</v>
      </c>
      <c r="H20" s="44">
        <v>3804</v>
      </c>
      <c r="I20" s="44">
        <v>2637</v>
      </c>
      <c r="J20" s="44">
        <v>1187</v>
      </c>
      <c r="L20" s="35">
        <v>42689</v>
      </c>
    </row>
    <row r="21" spans="1:13" ht="15">
      <c r="A21" s="9" t="s">
        <v>9</v>
      </c>
      <c r="B21" s="3" t="s">
        <v>42</v>
      </c>
      <c r="C21" s="15" t="s">
        <v>48</v>
      </c>
      <c r="D21" s="11">
        <v>43251</v>
      </c>
      <c r="E21" s="12">
        <v>13686</v>
      </c>
      <c r="F21" s="51"/>
      <c r="H21" s="44"/>
      <c r="I21" s="44"/>
      <c r="J21" s="44"/>
      <c r="L21" s="35"/>
    </row>
    <row r="22" spans="1:13" ht="15">
      <c r="A22" s="9" t="s">
        <v>15</v>
      </c>
      <c r="B22" s="3" t="s">
        <v>44</v>
      </c>
      <c r="C22" s="15" t="s">
        <v>48</v>
      </c>
      <c r="D22" s="11">
        <v>43269</v>
      </c>
      <c r="E22" s="12">
        <v>10325</v>
      </c>
      <c r="F22" s="51"/>
      <c r="H22" s="44"/>
      <c r="I22" s="44"/>
      <c r="J22" s="44"/>
      <c r="L22" s="35"/>
    </row>
    <row r="23" spans="1:13" ht="15">
      <c r="A23" s="9" t="s">
        <v>16</v>
      </c>
      <c r="B23" s="4" t="s">
        <v>45</v>
      </c>
      <c r="C23" s="15" t="s">
        <v>48</v>
      </c>
      <c r="D23" s="11">
        <v>43644</v>
      </c>
      <c r="E23" s="12">
        <v>12250</v>
      </c>
      <c r="F23" s="51"/>
      <c r="H23" s="44">
        <v>4869</v>
      </c>
      <c r="I23" s="44">
        <v>3231</v>
      </c>
      <c r="J23" s="44">
        <v>1438</v>
      </c>
      <c r="L23" s="35">
        <v>43647</v>
      </c>
    </row>
    <row r="24" spans="1:13" ht="15">
      <c r="A24" s="9" t="s">
        <v>17</v>
      </c>
      <c r="B24" s="4" t="s">
        <v>45</v>
      </c>
      <c r="C24" s="15" t="s">
        <v>48</v>
      </c>
      <c r="D24" s="11">
        <v>43830</v>
      </c>
      <c r="E24" s="12">
        <v>20282</v>
      </c>
      <c r="F24" s="51"/>
      <c r="H24" s="44">
        <v>7799</v>
      </c>
      <c r="I24" s="44">
        <v>5487</v>
      </c>
      <c r="J24" s="44">
        <v>2312</v>
      </c>
      <c r="L24" s="35">
        <v>43844</v>
      </c>
    </row>
    <row r="25" spans="1:13" ht="15">
      <c r="A25" s="9" t="s">
        <v>18</v>
      </c>
      <c r="B25" s="38" t="s">
        <v>27</v>
      </c>
      <c r="C25" s="15" t="s">
        <v>48</v>
      </c>
      <c r="D25" s="11">
        <v>44620</v>
      </c>
      <c r="E25" s="12">
        <v>6860</v>
      </c>
      <c r="F25" s="51"/>
      <c r="H25" s="44">
        <v>2593</v>
      </c>
      <c r="I25" s="44">
        <v>1766</v>
      </c>
      <c r="J25" s="44">
        <v>827</v>
      </c>
      <c r="L25" s="35">
        <v>44622</v>
      </c>
      <c r="M25" s="29"/>
    </row>
    <row r="26" spans="1:13" ht="15">
      <c r="A26" s="9" t="s">
        <v>19</v>
      </c>
      <c r="B26" s="4" t="s">
        <v>28</v>
      </c>
      <c r="C26" s="15" t="s">
        <v>48</v>
      </c>
      <c r="D26" s="11">
        <v>44620</v>
      </c>
      <c r="E26" s="12">
        <v>4933</v>
      </c>
      <c r="F26" s="51"/>
      <c r="H26" s="44">
        <v>1865</v>
      </c>
      <c r="I26" s="44">
        <v>1270</v>
      </c>
      <c r="J26" s="44">
        <v>594</v>
      </c>
      <c r="L26" s="35">
        <v>44622</v>
      </c>
      <c r="M26" s="29"/>
    </row>
    <row r="27" spans="1:13" ht="15">
      <c r="A27" s="9" t="s">
        <v>20</v>
      </c>
      <c r="B27" s="4" t="s">
        <v>28</v>
      </c>
      <c r="C27" s="15" t="s">
        <v>48</v>
      </c>
      <c r="D27" s="11">
        <v>44620</v>
      </c>
      <c r="E27" s="12">
        <v>5015</v>
      </c>
      <c r="F27" s="51"/>
      <c r="H27" s="44">
        <v>1900</v>
      </c>
      <c r="I27" s="44">
        <v>1300</v>
      </c>
      <c r="J27" s="44">
        <v>600</v>
      </c>
      <c r="L27" s="35">
        <v>44622</v>
      </c>
    </row>
    <row r="28" spans="1:13" ht="15">
      <c r="A28" s="9" t="s">
        <v>21</v>
      </c>
      <c r="B28" s="4" t="s">
        <v>10</v>
      </c>
      <c r="C28" s="15" t="s">
        <v>48</v>
      </c>
      <c r="D28" s="11">
        <v>44620</v>
      </c>
      <c r="E28" s="12">
        <v>277</v>
      </c>
      <c r="F28" s="51"/>
      <c r="H28" s="44">
        <v>103</v>
      </c>
      <c r="I28" s="44">
        <v>68</v>
      </c>
      <c r="J28" s="44">
        <v>35</v>
      </c>
      <c r="L28" s="35"/>
      <c r="M28" s="29"/>
    </row>
    <row r="29" spans="1:13">
      <c r="A29" s="9" t="s">
        <v>22</v>
      </c>
      <c r="B29" s="4" t="s">
        <v>10</v>
      </c>
      <c r="C29" s="15" t="s">
        <v>48</v>
      </c>
      <c r="D29" s="11">
        <v>44620</v>
      </c>
      <c r="E29" s="12">
        <v>298</v>
      </c>
      <c r="F29" s="51"/>
      <c r="H29" s="44">
        <v>109</v>
      </c>
      <c r="I29" s="44">
        <v>68</v>
      </c>
      <c r="J29" s="44">
        <v>48</v>
      </c>
      <c r="M29" s="27"/>
    </row>
    <row r="30" spans="1:13" ht="15">
      <c r="A30" s="9" t="s">
        <v>31</v>
      </c>
      <c r="B30" s="4" t="s">
        <v>45</v>
      </c>
      <c r="C30" s="15" t="s">
        <v>48</v>
      </c>
      <c r="D30" s="11">
        <v>44620</v>
      </c>
      <c r="E30" s="12">
        <v>6617</v>
      </c>
      <c r="F30" s="51"/>
      <c r="H30" s="44">
        <v>2510</v>
      </c>
      <c r="I30" s="44">
        <v>1722</v>
      </c>
      <c r="J30" s="44">
        <v>788</v>
      </c>
      <c r="L30" s="35">
        <v>44622</v>
      </c>
      <c r="M30" s="27"/>
    </row>
    <row r="31" spans="1:13" ht="15">
      <c r="A31" s="9" t="s">
        <v>41</v>
      </c>
      <c r="B31" s="4" t="s">
        <v>10</v>
      </c>
      <c r="C31" s="15" t="s">
        <v>48</v>
      </c>
      <c r="D31" s="11">
        <v>44620</v>
      </c>
      <c r="E31" s="12">
        <v>261</v>
      </c>
      <c r="F31" s="51"/>
      <c r="H31" s="44">
        <v>99</v>
      </c>
      <c r="I31" s="44">
        <v>68</v>
      </c>
      <c r="J31" s="44">
        <v>31</v>
      </c>
      <c r="L31" s="35"/>
      <c r="M31" s="27"/>
    </row>
    <row r="32" spans="1:13" ht="15">
      <c r="A32" s="9" t="s">
        <v>32</v>
      </c>
      <c r="B32" s="4" t="s">
        <v>29</v>
      </c>
      <c r="C32" s="15" t="s">
        <v>48</v>
      </c>
      <c r="D32" s="11">
        <v>44620</v>
      </c>
      <c r="E32" s="46" t="s">
        <v>48</v>
      </c>
      <c r="F32" s="51"/>
      <c r="H32" s="44"/>
      <c r="I32" s="44"/>
      <c r="J32" s="44"/>
      <c r="L32" s="35"/>
      <c r="M32" s="27"/>
    </row>
    <row r="33" spans="1:14" ht="15">
      <c r="A33" s="9" t="s">
        <v>33</v>
      </c>
      <c r="B33" s="4" t="s">
        <v>45</v>
      </c>
      <c r="C33" s="15" t="s">
        <v>48</v>
      </c>
      <c r="D33" s="11">
        <v>45489</v>
      </c>
      <c r="E33" s="12">
        <v>9314</v>
      </c>
      <c r="F33" s="51"/>
      <c r="H33" s="44">
        <v>3546</v>
      </c>
      <c r="I33" s="44">
        <v>2450</v>
      </c>
      <c r="J33" s="44">
        <v>1096</v>
      </c>
      <c r="L33" s="35">
        <v>45495</v>
      </c>
      <c r="M33" s="27"/>
    </row>
    <row r="34" spans="1:14">
      <c r="A34" s="9"/>
      <c r="C34" s="22"/>
      <c r="D34" s="11"/>
      <c r="E34" s="12"/>
      <c r="F34" s="16"/>
      <c r="H34" s="44"/>
      <c r="I34" s="44"/>
      <c r="J34" s="44"/>
      <c r="M34" s="27"/>
    </row>
    <row r="35" spans="1:14" ht="15">
      <c r="A35" s="9"/>
      <c r="C35" s="22"/>
      <c r="D35" s="11"/>
      <c r="E35" s="12"/>
      <c r="F35" s="16"/>
      <c r="H35" s="45">
        <f>SUM(H16:H34)</f>
        <v>29197</v>
      </c>
      <c r="I35" s="44">
        <f>SUM(I16:I34)</f>
        <v>20067</v>
      </c>
      <c r="J35" s="44">
        <f>SUM(J16:J34)</f>
        <v>8956</v>
      </c>
      <c r="M35" s="27"/>
    </row>
    <row r="36" spans="1:14" ht="15">
      <c r="A36" s="3"/>
      <c r="B36" s="3"/>
      <c r="C36" s="3"/>
      <c r="D36" s="10"/>
      <c r="E36" s="18">
        <f>SUM(E16:E35)</f>
        <v>208200</v>
      </c>
      <c r="F36" s="3"/>
      <c r="G36" s="3"/>
      <c r="H36" s="18"/>
      <c r="I36" s="18"/>
      <c r="J36" s="18"/>
      <c r="K36" s="18"/>
      <c r="L36" s="19"/>
      <c r="M36" s="19"/>
      <c r="N36" s="3"/>
    </row>
    <row r="37" spans="1:14">
      <c r="A37" s="3"/>
      <c r="B37" s="3"/>
      <c r="C37" s="3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10" t="s">
        <v>4</v>
      </c>
      <c r="D38" s="20"/>
      <c r="E38" s="42" t="s">
        <v>3</v>
      </c>
      <c r="F38" s="3" t="s">
        <v>13</v>
      </c>
      <c r="G38" s="10"/>
      <c r="H38" s="43" t="s">
        <v>37</v>
      </c>
      <c r="I38" s="10" t="s">
        <v>39</v>
      </c>
      <c r="J38" s="10" t="s">
        <v>40</v>
      </c>
      <c r="K38" s="10"/>
      <c r="L38" s="10"/>
      <c r="M38" s="10"/>
      <c r="N38" s="24"/>
    </row>
    <row r="39" spans="1:14">
      <c r="A39" s="3"/>
      <c r="B39" s="3"/>
      <c r="C39" s="25">
        <v>320.32</v>
      </c>
      <c r="D39" s="20"/>
      <c r="E39" s="25">
        <v>31.01</v>
      </c>
      <c r="F39" s="25">
        <v>33.68</v>
      </c>
      <c r="G39" s="25"/>
      <c r="H39" s="25">
        <v>45.84</v>
      </c>
      <c r="I39" s="25"/>
      <c r="J39" s="25">
        <v>72.22</v>
      </c>
      <c r="K39" s="25"/>
      <c r="L39" s="25"/>
      <c r="M39" s="2"/>
      <c r="N39" s="3"/>
    </row>
    <row r="40" spans="1:14">
      <c r="C40" s="25">
        <v>4430.01</v>
      </c>
      <c r="D40" s="20"/>
      <c r="E40" s="25">
        <v>492.32</v>
      </c>
      <c r="F40" s="25">
        <v>964.51</v>
      </c>
      <c r="G40" s="25"/>
      <c r="H40" s="25">
        <v>290.45</v>
      </c>
      <c r="I40" s="25"/>
      <c r="J40" s="25">
        <v>1142.83</v>
      </c>
      <c r="K40" s="21"/>
      <c r="L40" s="21"/>
      <c r="M40" s="2"/>
    </row>
    <row r="41" spans="1:14">
      <c r="C41" s="25">
        <v>20693.46</v>
      </c>
      <c r="D41" s="20"/>
      <c r="E41" s="25">
        <v>5481.07</v>
      </c>
      <c r="F41" s="25"/>
      <c r="G41" s="25"/>
      <c r="H41" s="25">
        <v>100</v>
      </c>
      <c r="I41" s="25">
        <v>2348.4899999999998</v>
      </c>
      <c r="J41" s="25">
        <v>5617.69</v>
      </c>
      <c r="K41" s="21"/>
      <c r="L41" s="21"/>
      <c r="M41" s="2"/>
    </row>
    <row r="42" spans="1:14">
      <c r="C42" s="21"/>
      <c r="D42" s="20"/>
      <c r="E42" s="21"/>
      <c r="F42" s="21"/>
      <c r="G42" s="21"/>
      <c r="H42" s="21"/>
      <c r="I42" s="21"/>
      <c r="J42" s="21"/>
      <c r="K42" s="21"/>
      <c r="L42" s="21"/>
      <c r="M42" s="2"/>
    </row>
    <row r="43" spans="1:14">
      <c r="C43" s="28">
        <f>SUM(C39:C42)</f>
        <v>25443.79</v>
      </c>
      <c r="D43" s="28"/>
      <c r="E43" s="28">
        <f>SUM(E39:E42)</f>
        <v>6004.4</v>
      </c>
      <c r="F43" s="28">
        <f>SUM(F39:F42)</f>
        <v>998.18999999999994</v>
      </c>
      <c r="G43" s="28"/>
      <c r="H43" s="28">
        <f>SUM(H39:H42)</f>
        <v>436.28999999999996</v>
      </c>
      <c r="I43" s="28">
        <f>SUM(I39:I42)</f>
        <v>2348.4899999999998</v>
      </c>
      <c r="J43" s="28">
        <f>SUM(J39:J42)</f>
        <v>6832.74</v>
      </c>
      <c r="K43" s="28"/>
      <c r="L43" s="21"/>
      <c r="M43" s="21"/>
    </row>
    <row r="44" spans="1:14">
      <c r="C44" s="21"/>
      <c r="D44" s="20"/>
      <c r="E44" s="21"/>
      <c r="F44" s="21"/>
      <c r="G44" s="21"/>
      <c r="H44" s="21"/>
      <c r="I44" s="21"/>
      <c r="J44" s="21"/>
      <c r="K44" s="21"/>
      <c r="L44" s="26"/>
    </row>
    <row r="45" spans="1:14">
      <c r="C45" s="21"/>
      <c r="D45" s="20"/>
      <c r="E45" s="21">
        <f>C43-E43</f>
        <v>19439.39</v>
      </c>
      <c r="F45" s="21"/>
      <c r="G45" s="21"/>
      <c r="H45" s="21"/>
      <c r="I45" s="21"/>
      <c r="J45" s="21"/>
      <c r="K45" s="21"/>
      <c r="L45" s="26"/>
    </row>
    <row r="48" spans="1:14">
      <c r="A48" s="4" t="s">
        <v>8</v>
      </c>
      <c r="B48" s="4" t="s">
        <v>10</v>
      </c>
      <c r="C48" s="15" t="s">
        <v>49</v>
      </c>
      <c r="D48" s="11">
        <v>35705</v>
      </c>
    </row>
    <row r="49" spans="1:4">
      <c r="A49" s="4" t="s">
        <v>46</v>
      </c>
      <c r="B49" s="4" t="s">
        <v>10</v>
      </c>
      <c r="C49" s="15" t="s">
        <v>48</v>
      </c>
      <c r="D49" s="11">
        <v>37105</v>
      </c>
    </row>
    <row r="50" spans="1:4">
      <c r="A50" s="4" t="s">
        <v>47</v>
      </c>
      <c r="B50" s="4" t="s">
        <v>10</v>
      </c>
      <c r="C50" s="15" t="s">
        <v>48</v>
      </c>
      <c r="D50" s="11">
        <v>37347</v>
      </c>
    </row>
  </sheetData>
  <mergeCells count="6">
    <mergeCell ref="F20:F33"/>
    <mergeCell ref="F4:F7"/>
    <mergeCell ref="C2:F2"/>
    <mergeCell ref="C15:F15"/>
    <mergeCell ref="H2:J2"/>
    <mergeCell ref="F17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2026-05-15T20:19:15Z</dcterms:modified>
</cp:coreProperties>
</file>