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" sheetId="1" r:id="rId1"/>
  </sheets>
  <calcPr calcId="125725"/>
</workbook>
</file>

<file path=xl/calcChain.xml><?xml version="1.0" encoding="utf-8"?>
<calcChain xmlns="http://schemas.openxmlformats.org/spreadsheetml/2006/main">
  <c r="J28" i="1"/>
  <c r="H28"/>
  <c r="F28"/>
  <c r="E28"/>
  <c r="C28"/>
  <c r="E30" s="1"/>
  <c r="N20" l="1"/>
  <c r="M20"/>
  <c r="L20"/>
  <c r="J20" l="1"/>
  <c r="I20"/>
  <c r="H20"/>
  <c r="E20"/>
</calcChain>
</file>

<file path=xl/sharedStrings.xml><?xml version="1.0" encoding="utf-8"?>
<sst xmlns="http://schemas.openxmlformats.org/spreadsheetml/2006/main" count="70" uniqueCount="47">
  <si>
    <t>συμβόλαια</t>
  </si>
  <si>
    <t>ποσό</t>
  </si>
  <si>
    <t>απαίτηση</t>
  </si>
  <si>
    <t>χρέωσε</t>
  </si>
  <si>
    <t>έπρεπε</t>
  </si>
  <si>
    <t>1ο</t>
  </si>
  <si>
    <t>2ο</t>
  </si>
  <si>
    <t>μαμά</t>
  </si>
  <si>
    <t>διαφυγόντα κ-15-17</t>
  </si>
  <si>
    <t>υποχρεωτικά</t>
  </si>
  <si>
    <t>ηθικώς πρέπει</t>
  </si>
  <si>
    <t>ΜΕΤΑΓΡΑΦΕΣ</t>
  </si>
  <si>
    <t>ΔΕΝ έχω</t>
  </si>
  <si>
    <t>δωρεά</t>
  </si>
  <si>
    <t>πώλησης ΠΡΟΣΥΜΦΩΝΟ</t>
  </si>
  <si>
    <t>πληρεξούσιο</t>
  </si>
  <si>
    <t>αν ΌΧΙ  σε καθεστώς ΤΟΓΚΑΣ</t>
  </si>
  <si>
    <t>κληρονομιάς ΑΠΟΔΟΧΗ [ + 3 πολλαπλές</t>
  </si>
  <si>
    <t>δωρεά [ + 3 πολλαπλές</t>
  </si>
  <si>
    <t>πώληση ΒΑΣΕΙ 3325 [= 18.115€</t>
  </si>
  <si>
    <t xml:space="preserve">κληρονομιάς ΑΠΟΔΟΧΗ </t>
  </si>
  <si>
    <t>κληρονομιάς ΑΠΟΔΟΧΗ [ + 1 πολλαπλή</t>
  </si>
  <si>
    <t>πώληση [= 348.482</t>
  </si>
  <si>
    <t>πώληση [= 35.596</t>
  </si>
  <si>
    <t>σημειώσεις = ''έλαβα 17-05-2006 = 680€</t>
  </si>
  <si>
    <t>ΙΔΕ 219-158 = τσαμης</t>
  </si>
  <si>
    <t>καθεστώς πληρωμής κ-15-17 από ΑΓΑΠΕ</t>
  </si>
  <si>
    <t>ζημία</t>
  </si>
  <si>
    <t>καθεστώς</t>
  </si>
  <si>
    <t>;;;???</t>
  </si>
  <si>
    <t>ΙΔΕ 219-158</t>
  </si>
  <si>
    <t>3ο</t>
  </si>
  <si>
    <t>4ο</t>
  </si>
  <si>
    <t>5ο</t>
  </si>
  <si>
    <t>6ο</t>
  </si>
  <si>
    <t>7ο</t>
  </si>
  <si>
    <t>8ο</t>
  </si>
  <si>
    <t>9ο</t>
  </si>
  <si>
    <t>10ο</t>
  </si>
  <si>
    <t>11ο</t>
  </si>
  <si>
    <t>12ο</t>
  </si>
  <si>
    <t>13ο</t>
  </si>
  <si>
    <t>14ο</t>
  </si>
  <si>
    <t>στον φάκελο του 10ου -17/05/2006 -''μπάζα'' [=  σημειώσεις = ''απλήρωτα τα 1125-1126</t>
  </si>
  <si>
    <t>διαφυγών ταμεία</t>
  </si>
  <si>
    <t>διαφυφών φόροςΕισοδήματος</t>
  </si>
  <si>
    <t>αρχικήΟφειλή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</si>
</sst>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8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4" fontId="2" fillId="0" borderId="0" xfId="0" applyNumberFormat="1" applyFont="1" applyFill="1" applyAlignment="1"/>
    <xf numFmtId="164" fontId="8" fillId="0" borderId="0" xfId="0" applyNumberFormat="1" applyFont="1" applyFill="1"/>
    <xf numFmtId="164" fontId="2" fillId="0" borderId="0" xfId="0" applyNumberFormat="1" applyFont="1" applyFill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7" fillId="0" borderId="0" xfId="1" applyFont="1" applyFill="1" applyBorder="1"/>
    <xf numFmtId="43" fontId="4" fillId="0" borderId="0" xfId="1" applyFont="1"/>
    <xf numFmtId="0" fontId="4" fillId="0" borderId="0" xfId="0" applyFont="1" applyFill="1" applyAlignment="1"/>
    <xf numFmtId="0" fontId="9" fillId="0" borderId="0" xfId="0" applyFont="1"/>
    <xf numFmtId="14" fontId="11" fillId="0" borderId="0" xfId="2" applyNumberFormat="1" applyFont="1"/>
    <xf numFmtId="0" fontId="0" fillId="0" borderId="0" xfId="0" applyFill="1"/>
    <xf numFmtId="14" fontId="12" fillId="0" borderId="0" xfId="0" applyNumberFormat="1" applyFont="1" applyFill="1"/>
    <xf numFmtId="14" fontId="10" fillId="0" borderId="0" xfId="0" applyNumberFormat="1" applyFont="1" applyFill="1" applyAlignment="1">
      <alignment horizontal="center"/>
    </xf>
    <xf numFmtId="14" fontId="2" fillId="0" borderId="0" xfId="0" applyNumberFormat="1" applyFont="1" applyFill="1"/>
    <xf numFmtId="0" fontId="6" fillId="0" borderId="0" xfId="0" applyFont="1" applyFill="1"/>
    <xf numFmtId="164" fontId="5" fillId="2" borderId="0" xfId="1" applyNumberFormat="1" applyFont="1" applyFill="1" applyAlignment="1"/>
    <xf numFmtId="0" fontId="2" fillId="2" borderId="0" xfId="0" applyFont="1" applyFill="1"/>
    <xf numFmtId="164" fontId="2" fillId="2" borderId="0" xfId="1" applyNumberFormat="1" applyFont="1" applyFill="1"/>
    <xf numFmtId="14" fontId="2" fillId="2" borderId="0" xfId="1" applyNumberFormat="1" applyFont="1" applyFill="1" applyAlignment="1"/>
    <xf numFmtId="164" fontId="5" fillId="4" borderId="0" xfId="1" applyNumberFormat="1" applyFont="1" applyFill="1" applyAlignment="1"/>
    <xf numFmtId="14" fontId="2" fillId="4" borderId="0" xfId="0" applyNumberFormat="1" applyFont="1" applyFill="1" applyAlignment="1"/>
    <xf numFmtId="164" fontId="2" fillId="4" borderId="0" xfId="1" applyNumberFormat="1" applyFont="1" applyFill="1"/>
    <xf numFmtId="14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/>
    <xf numFmtId="164" fontId="5" fillId="0" borderId="0" xfId="1" applyNumberFormat="1" applyFont="1" applyFill="1"/>
    <xf numFmtId="14" fontId="13" fillId="0" borderId="0" xfId="0" applyNumberFormat="1" applyFont="1" applyFill="1"/>
    <xf numFmtId="43" fontId="2" fillId="0" borderId="0" xfId="0" applyNumberFormat="1" applyFont="1"/>
    <xf numFmtId="164" fontId="8" fillId="0" borderId="0" xfId="0" applyNumberFormat="1" applyFont="1"/>
    <xf numFmtId="164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8" fillId="0" borderId="0" xfId="1" applyFont="1"/>
    <xf numFmtId="0" fontId="4" fillId="2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66FF"/>
      <color rgb="FF00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L31" sqref="L31"/>
    </sheetView>
  </sheetViews>
  <sheetFormatPr defaultRowHeight="12.75"/>
  <cols>
    <col min="1" max="1" width="3.109375" style="3" bestFit="1" customWidth="1"/>
    <col min="2" max="2" width="27.77734375" style="3" bestFit="1" customWidth="1"/>
    <col min="3" max="3" width="9.21875" style="3" customWidth="1"/>
    <col min="4" max="4" width="9.88671875" style="15" bestFit="1" customWidth="1"/>
    <col min="5" max="5" width="14" style="3" bestFit="1" customWidth="1"/>
    <col min="6" max="6" width="11.44140625" style="3" bestFit="1" customWidth="1"/>
    <col min="7" max="7" width="3.21875" style="3" customWidth="1"/>
    <col min="8" max="10" width="9.77734375" style="3" customWidth="1"/>
    <col min="11" max="11" width="4.109375" style="3" customWidth="1"/>
    <col min="12" max="12" width="7.21875" style="3" bestFit="1" customWidth="1"/>
    <col min="13" max="13" width="8.44140625" style="3" bestFit="1" customWidth="1"/>
    <col min="14" max="14" width="6.44140625" style="3" customWidth="1"/>
    <col min="15" max="15" width="3.33203125" style="3" customWidth="1"/>
    <col min="16" max="16" width="9.109375" style="3" bestFit="1" customWidth="1"/>
    <col min="17" max="17" width="57.6640625" style="3" bestFit="1" customWidth="1"/>
    <col min="18" max="18" width="2.6640625" style="3" customWidth="1"/>
    <col min="19" max="19" width="9.88671875" style="3" bestFit="1" customWidth="1"/>
    <col min="20" max="20" width="5" style="3" customWidth="1"/>
    <col min="21" max="16384" width="8.88671875" style="3"/>
  </cols>
  <sheetData>
    <row r="1" spans="1:17" ht="15">
      <c r="K1"/>
      <c r="L1"/>
      <c r="M1"/>
      <c r="N1"/>
      <c r="O1"/>
      <c r="P1"/>
    </row>
    <row r="2" spans="1:17">
      <c r="C2" s="14"/>
      <c r="D2" s="13"/>
      <c r="F2" s="16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16.5" thickBot="1">
      <c r="C3" s="45" t="s">
        <v>7</v>
      </c>
      <c r="D3" s="45"/>
      <c r="E3" s="45"/>
      <c r="F3" s="45"/>
      <c r="G3" s="21"/>
      <c r="H3" s="46" t="s">
        <v>16</v>
      </c>
      <c r="I3" s="46"/>
      <c r="J3" s="46"/>
      <c r="K3"/>
      <c r="L3" s="48" t="s">
        <v>26</v>
      </c>
      <c r="M3" s="48"/>
      <c r="N3" s="48"/>
      <c r="O3"/>
      <c r="P3" s="23" t="s">
        <v>11</v>
      </c>
    </row>
    <row r="4" spans="1:17" ht="15.75">
      <c r="C4" s="4" t="s">
        <v>0</v>
      </c>
      <c r="D4" s="5"/>
      <c r="E4" s="4" t="s">
        <v>1</v>
      </c>
      <c r="F4" s="4" t="s">
        <v>2</v>
      </c>
      <c r="G4" s="21"/>
      <c r="H4" s="22"/>
      <c r="I4" s="3" t="s">
        <v>9</v>
      </c>
      <c r="J4" s="3" t="s">
        <v>10</v>
      </c>
      <c r="K4" s="24"/>
      <c r="L4" s="3" t="s">
        <v>1</v>
      </c>
      <c r="M4" s="3" t="s">
        <v>27</v>
      </c>
      <c r="N4" s="3" t="s">
        <v>28</v>
      </c>
      <c r="O4" s="24"/>
      <c r="P4" s="26" t="s">
        <v>12</v>
      </c>
    </row>
    <row r="5" spans="1:17" ht="15.75">
      <c r="A5" s="6" t="s">
        <v>5</v>
      </c>
      <c r="B5" s="2" t="s">
        <v>17</v>
      </c>
      <c r="C5" s="42" t="s">
        <v>29</v>
      </c>
      <c r="D5" s="8">
        <v>36622</v>
      </c>
      <c r="E5" s="9">
        <v>91153</v>
      </c>
      <c r="F5" s="47">
        <v>46125</v>
      </c>
      <c r="H5" s="15">
        <v>34176</v>
      </c>
      <c r="I5" s="15">
        <v>23248</v>
      </c>
      <c r="J5" s="15">
        <v>10927</v>
      </c>
      <c r="P5" s="26" t="s">
        <v>12</v>
      </c>
    </row>
    <row r="6" spans="1:17" ht="15.75">
      <c r="A6" s="6" t="s">
        <v>6</v>
      </c>
      <c r="B6" s="2" t="s">
        <v>13</v>
      </c>
      <c r="C6" s="42" t="s">
        <v>29</v>
      </c>
      <c r="D6" s="8">
        <v>36754</v>
      </c>
      <c r="E6" s="9">
        <v>34390</v>
      </c>
      <c r="F6" s="47"/>
      <c r="H6" s="15">
        <v>11195</v>
      </c>
      <c r="I6" s="15">
        <v>7103</v>
      </c>
      <c r="J6" s="15">
        <v>4092</v>
      </c>
      <c r="L6" s="14">
        <v>54.97</v>
      </c>
      <c r="M6" s="14">
        <v>1139</v>
      </c>
      <c r="N6" s="15">
        <v>1139</v>
      </c>
      <c r="P6" s="39">
        <v>44749</v>
      </c>
      <c r="Q6" s="3" t="s">
        <v>43</v>
      </c>
    </row>
    <row r="7" spans="1:17" ht="15.75">
      <c r="A7" s="6" t="s">
        <v>31</v>
      </c>
      <c r="B7" s="30" t="s">
        <v>13</v>
      </c>
      <c r="C7" s="43" t="s">
        <v>29</v>
      </c>
      <c r="D7" s="32">
        <v>36754</v>
      </c>
      <c r="E7" s="29"/>
      <c r="F7" s="47"/>
      <c r="H7" s="31"/>
      <c r="I7" s="31"/>
      <c r="J7" s="31"/>
      <c r="L7" s="14"/>
      <c r="M7" s="14"/>
      <c r="N7" s="15"/>
      <c r="P7" s="26" t="s">
        <v>12</v>
      </c>
      <c r="Q7" s="30" t="s">
        <v>30</v>
      </c>
    </row>
    <row r="8" spans="1:17" ht="15.75">
      <c r="A8" s="6" t="s">
        <v>32</v>
      </c>
      <c r="B8" s="30" t="s">
        <v>13</v>
      </c>
      <c r="C8" s="43" t="s">
        <v>29</v>
      </c>
      <c r="D8" s="32">
        <v>36907</v>
      </c>
      <c r="E8" s="29"/>
      <c r="F8" s="47"/>
      <c r="H8" s="31"/>
      <c r="I8" s="31"/>
      <c r="J8" s="31"/>
      <c r="L8" s="14"/>
      <c r="M8" s="14"/>
      <c r="N8" s="15"/>
      <c r="P8" s="39">
        <v>45163</v>
      </c>
      <c r="Q8" s="30" t="s">
        <v>25</v>
      </c>
    </row>
    <row r="9" spans="1:17" s="2" customFormat="1" ht="15">
      <c r="A9" s="6" t="s">
        <v>33</v>
      </c>
      <c r="B9" s="2" t="s">
        <v>18</v>
      </c>
      <c r="C9" s="42" t="s">
        <v>29</v>
      </c>
      <c r="D9" s="8">
        <v>37048</v>
      </c>
      <c r="E9" s="9">
        <v>33031</v>
      </c>
      <c r="F9" s="47"/>
      <c r="H9" s="7">
        <v>11825</v>
      </c>
      <c r="I9" s="7">
        <v>7732</v>
      </c>
      <c r="J9" s="7">
        <v>4092</v>
      </c>
      <c r="L9" s="18">
        <v>9.3000000000000007</v>
      </c>
      <c r="M9" s="18">
        <v>119.65</v>
      </c>
      <c r="N9" s="7">
        <v>171</v>
      </c>
      <c r="P9" s="25"/>
    </row>
    <row r="10" spans="1:17" s="2" customFormat="1" ht="15.75">
      <c r="A10" s="6" t="s">
        <v>34</v>
      </c>
      <c r="B10" s="30" t="s">
        <v>13</v>
      </c>
      <c r="C10" s="43" t="s">
        <v>29</v>
      </c>
      <c r="D10" s="32">
        <v>37117</v>
      </c>
      <c r="E10" s="29"/>
      <c r="F10" s="36"/>
      <c r="H10" s="31"/>
      <c r="I10" s="31"/>
      <c r="J10" s="31"/>
      <c r="L10" s="18"/>
      <c r="M10" s="18"/>
      <c r="N10" s="7"/>
      <c r="P10" s="39">
        <v>44790</v>
      </c>
      <c r="Q10" s="30" t="s">
        <v>30</v>
      </c>
    </row>
    <row r="11" spans="1:17" s="2" customFormat="1" ht="15">
      <c r="A11" s="6" t="s">
        <v>35</v>
      </c>
      <c r="B11" s="2" t="s">
        <v>15</v>
      </c>
      <c r="C11" s="42" t="s">
        <v>29</v>
      </c>
      <c r="D11" s="8">
        <v>37872</v>
      </c>
      <c r="E11" s="9">
        <v>766</v>
      </c>
      <c r="F11" s="10">
        <v>46210</v>
      </c>
      <c r="H11" s="7">
        <v>193</v>
      </c>
      <c r="I11" s="7">
        <v>99</v>
      </c>
      <c r="J11" s="7">
        <v>94</v>
      </c>
      <c r="L11" s="18"/>
      <c r="M11" s="18"/>
      <c r="N11" s="7"/>
      <c r="P11" s="25"/>
    </row>
    <row r="12" spans="1:17" s="2" customFormat="1" ht="15">
      <c r="A12" s="6" t="s">
        <v>36</v>
      </c>
      <c r="B12" s="2" t="s">
        <v>14</v>
      </c>
      <c r="C12" s="42" t="s">
        <v>29</v>
      </c>
      <c r="D12" s="8">
        <v>37907</v>
      </c>
      <c r="E12" s="33"/>
      <c r="F12" s="34"/>
      <c r="H12" s="35"/>
      <c r="I12" s="35"/>
      <c r="J12" s="35"/>
      <c r="L12" s="18"/>
      <c r="M12" s="18"/>
      <c r="N12" s="7"/>
      <c r="P12" s="25"/>
    </row>
    <row r="13" spans="1:17" s="2" customFormat="1" ht="15">
      <c r="A13" s="6" t="s">
        <v>37</v>
      </c>
      <c r="B13" s="2" t="s">
        <v>19</v>
      </c>
      <c r="C13" s="42" t="s">
        <v>29</v>
      </c>
      <c r="D13" s="8">
        <v>37887</v>
      </c>
      <c r="E13" s="33"/>
      <c r="F13" s="34"/>
      <c r="H13" s="35"/>
      <c r="I13" s="35"/>
      <c r="J13" s="35"/>
      <c r="L13" s="18"/>
      <c r="M13" s="18"/>
      <c r="N13" s="7"/>
      <c r="P13" s="25"/>
    </row>
    <row r="14" spans="1:17" s="2" customFormat="1" ht="15.75">
      <c r="A14" s="6" t="s">
        <v>38</v>
      </c>
      <c r="B14" s="27" t="s">
        <v>13</v>
      </c>
      <c r="C14" s="42" t="s">
        <v>29</v>
      </c>
      <c r="D14" s="8">
        <v>38854</v>
      </c>
      <c r="E14" s="9">
        <v>23183</v>
      </c>
      <c r="F14" s="10">
        <v>46210</v>
      </c>
      <c r="H14" s="7">
        <v>5410</v>
      </c>
      <c r="I14" s="7">
        <v>2531</v>
      </c>
      <c r="J14" s="7">
        <v>2879</v>
      </c>
      <c r="L14" s="18">
        <v>116.87</v>
      </c>
      <c r="M14" s="18">
        <v>1723</v>
      </c>
      <c r="N14" s="7">
        <v>1723</v>
      </c>
      <c r="P14" s="26" t="s">
        <v>12</v>
      </c>
      <c r="Q14" s="28" t="s">
        <v>24</v>
      </c>
    </row>
    <row r="15" spans="1:17" s="2" customFormat="1" ht="15">
      <c r="A15" s="6" t="s">
        <v>39</v>
      </c>
      <c r="B15" s="30" t="s">
        <v>20</v>
      </c>
      <c r="C15" s="43" t="s">
        <v>29</v>
      </c>
      <c r="D15" s="32">
        <v>39268</v>
      </c>
      <c r="E15" s="29"/>
      <c r="F15" s="37"/>
      <c r="H15" s="31"/>
      <c r="I15" s="31"/>
      <c r="J15" s="31"/>
      <c r="L15" s="18"/>
      <c r="M15" s="18"/>
      <c r="N15" s="7"/>
      <c r="P15" s="25">
        <v>39280</v>
      </c>
      <c r="Q15" s="30" t="s">
        <v>30</v>
      </c>
    </row>
    <row r="16" spans="1:17" ht="15">
      <c r="A16" s="6" t="s">
        <v>40</v>
      </c>
      <c r="B16" s="2" t="s">
        <v>21</v>
      </c>
      <c r="C16" s="42" t="s">
        <v>29</v>
      </c>
      <c r="D16" s="8">
        <v>39268</v>
      </c>
      <c r="E16" s="9">
        <v>45205</v>
      </c>
      <c r="F16" s="10">
        <v>46210</v>
      </c>
      <c r="H16" s="15">
        <v>11396</v>
      </c>
      <c r="I16" s="15">
        <v>8067</v>
      </c>
      <c r="J16" s="15">
        <v>3329</v>
      </c>
      <c r="L16" s="14"/>
      <c r="M16" s="14"/>
      <c r="N16" s="14"/>
      <c r="P16" s="25">
        <v>39280</v>
      </c>
    </row>
    <row r="17" spans="1:18" ht="15">
      <c r="A17" s="6" t="s">
        <v>41</v>
      </c>
      <c r="B17" s="2" t="s">
        <v>22</v>
      </c>
      <c r="C17" s="42" t="s">
        <v>29</v>
      </c>
      <c r="D17" s="8">
        <v>39293</v>
      </c>
      <c r="E17" s="33"/>
      <c r="F17" s="33"/>
      <c r="H17" s="33"/>
      <c r="I17" s="33"/>
      <c r="J17" s="33"/>
      <c r="L17" s="14"/>
      <c r="M17" s="14"/>
      <c r="N17" s="14"/>
      <c r="P17" s="25"/>
    </row>
    <row r="18" spans="1:18" ht="15">
      <c r="A18" s="6" t="s">
        <v>42</v>
      </c>
      <c r="B18" s="2" t="s">
        <v>23</v>
      </c>
      <c r="C18" s="42" t="s">
        <v>29</v>
      </c>
      <c r="D18" s="8">
        <v>39293</v>
      </c>
      <c r="E18" s="33"/>
      <c r="F18" s="33"/>
      <c r="H18" s="33"/>
      <c r="I18" s="33"/>
      <c r="J18" s="33"/>
      <c r="P18" s="25"/>
    </row>
    <row r="19" spans="1:18" ht="15">
      <c r="A19" s="6"/>
      <c r="B19" s="2"/>
      <c r="C19" s="15"/>
      <c r="D19" s="8"/>
      <c r="E19" s="9"/>
      <c r="F19" s="10"/>
      <c r="H19" s="15"/>
      <c r="I19" s="15"/>
      <c r="J19" s="15"/>
      <c r="P19" s="25"/>
    </row>
    <row r="20" spans="1:18" ht="15">
      <c r="A20" s="2"/>
      <c r="B20" s="2"/>
      <c r="C20" s="2"/>
      <c r="D20" s="7"/>
      <c r="E20" s="11">
        <f>SUM(E5:E16)</f>
        <v>227728</v>
      </c>
      <c r="F20" s="2"/>
      <c r="G20" s="2"/>
      <c r="H20" s="11">
        <f>SUM(H5:H16)</f>
        <v>74195</v>
      </c>
      <c r="I20" s="38">
        <f>SUM(I5:I18)</f>
        <v>48780</v>
      </c>
      <c r="J20" s="38">
        <f>SUM(J5:J18)</f>
        <v>25413</v>
      </c>
      <c r="K20" s="11"/>
      <c r="L20" s="40">
        <f>SUM(L5:L19)</f>
        <v>181.14</v>
      </c>
      <c r="M20" s="40">
        <f>SUM(M5:M19)</f>
        <v>2981.65</v>
      </c>
      <c r="N20" s="41">
        <f>SUM(N5:N18)</f>
        <v>3033</v>
      </c>
      <c r="O20" s="11"/>
      <c r="P20" s="12"/>
      <c r="Q20" s="12"/>
      <c r="R20" s="2"/>
    </row>
    <row r="21" spans="1:18">
      <c r="A21" s="2"/>
      <c r="B21" s="2"/>
      <c r="C21" s="2"/>
      <c r="D21" s="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2"/>
      <c r="B22" s="2"/>
      <c r="C22" s="2"/>
      <c r="D22" s="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2"/>
      <c r="B23" s="2"/>
      <c r="C23" s="2"/>
      <c r="D23" s="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A24" s="2"/>
      <c r="B24" s="2"/>
      <c r="C24" s="7" t="s">
        <v>4</v>
      </c>
      <c r="D24" s="13"/>
      <c r="E24" s="13" t="s">
        <v>3</v>
      </c>
      <c r="F24" s="2" t="s">
        <v>8</v>
      </c>
      <c r="G24" s="7"/>
      <c r="H24" s="7" t="s">
        <v>44</v>
      </c>
      <c r="I24" s="7"/>
      <c r="J24" s="7" t="s">
        <v>45</v>
      </c>
      <c r="K24" s="7"/>
      <c r="L24" s="7"/>
      <c r="M24" s="7"/>
      <c r="N24" s="7"/>
      <c r="O24" s="7"/>
      <c r="P24" s="7"/>
      <c r="Q24" s="7"/>
      <c r="R24" s="17"/>
    </row>
    <row r="25" spans="1:18">
      <c r="A25" s="2"/>
      <c r="B25" s="2"/>
      <c r="C25" s="18">
        <v>3969.92</v>
      </c>
      <c r="D25" s="13"/>
      <c r="E25" s="18">
        <v>348.51</v>
      </c>
      <c r="F25" s="18">
        <v>70.81</v>
      </c>
      <c r="G25" s="18"/>
      <c r="H25" s="18">
        <v>272.13</v>
      </c>
      <c r="I25" s="18"/>
      <c r="J25" s="18">
        <v>1473.64</v>
      </c>
      <c r="K25" s="18"/>
      <c r="L25" s="18"/>
      <c r="M25" s="18"/>
      <c r="N25" s="18"/>
      <c r="O25" s="18"/>
      <c r="P25" s="18"/>
      <c r="Q25" s="1"/>
      <c r="R25" s="2"/>
    </row>
    <row r="26" spans="1:18">
      <c r="C26" s="14">
        <v>2724.9</v>
      </c>
      <c r="D26" s="13"/>
      <c r="E26" s="14">
        <v>437.96</v>
      </c>
      <c r="F26" s="14">
        <v>664.77</v>
      </c>
      <c r="G26" s="14"/>
      <c r="H26" s="14">
        <v>140.94999999999999</v>
      </c>
      <c r="I26" s="14"/>
      <c r="J26" s="14">
        <v>633.34</v>
      </c>
      <c r="K26" s="14"/>
      <c r="L26" s="14"/>
      <c r="M26" s="14"/>
      <c r="N26" s="14"/>
      <c r="O26" s="14"/>
      <c r="P26" s="14"/>
      <c r="Q26" s="1"/>
    </row>
    <row r="27" spans="1:18">
      <c r="C27" s="14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"/>
    </row>
    <row r="28" spans="1:18">
      <c r="C28" s="20">
        <f>SUM(C25:C27)</f>
        <v>6694.82</v>
      </c>
      <c r="D28" s="20"/>
      <c r="E28" s="20">
        <f>SUM(E25:E27)</f>
        <v>786.47</v>
      </c>
      <c r="F28" s="20">
        <f>SUM(F25:F27)</f>
        <v>735.57999999999993</v>
      </c>
      <c r="G28" s="20"/>
      <c r="H28" s="20">
        <f>SUM(H25:H27)</f>
        <v>413.08</v>
      </c>
      <c r="I28" s="20"/>
      <c r="J28" s="20">
        <f>SUM(J25:J27)</f>
        <v>2106.98</v>
      </c>
      <c r="K28" s="20"/>
      <c r="L28" s="20"/>
      <c r="M28" s="20"/>
      <c r="N28" s="14"/>
      <c r="O28" s="14"/>
      <c r="P28" s="14"/>
      <c r="Q28" s="1"/>
    </row>
    <row r="29" spans="1:18">
      <c r="C29" s="14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20"/>
      <c r="O29" s="20"/>
      <c r="P29" s="14"/>
      <c r="Q29" s="14"/>
    </row>
    <row r="30" spans="1:18" ht="15">
      <c r="C30" s="14"/>
      <c r="D30" s="13" t="s">
        <v>46</v>
      </c>
      <c r="E30" s="44">
        <f>C28-E28</f>
        <v>5908.3499999999995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9"/>
    </row>
    <row r="31" spans="1:18">
      <c r="N31" s="14"/>
      <c r="O31" s="14"/>
      <c r="P31" s="19"/>
    </row>
  </sheetData>
  <mergeCells count="4">
    <mergeCell ref="C3:F3"/>
    <mergeCell ref="H3:J3"/>
    <mergeCell ref="F5:F9"/>
    <mergeCell ref="L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2026-07-11T07:04:30Z</dcterms:modified>
</cp:coreProperties>
</file>