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716" firstSheet="14" activeTab="23"/>
  </bookViews>
  <sheets>
    <sheet name="εξέλιξη" sheetId="71" r:id="rId1"/>
    <sheet name="2000" sheetId="46" r:id="rId2"/>
    <sheet name="2001" sheetId="48" r:id="rId3"/>
    <sheet name="2002" sheetId="49" r:id="rId4"/>
    <sheet name="2003" sheetId="50" r:id="rId5"/>
    <sheet name="2004" sheetId="51" r:id="rId6"/>
    <sheet name="2005" sheetId="52" r:id="rId7"/>
    <sheet name="2006" sheetId="53" r:id="rId8"/>
    <sheet name="2007" sheetId="54" r:id="rId9"/>
    <sheet name="2008" sheetId="55" r:id="rId10"/>
    <sheet name="2009" sheetId="56" r:id="rId11"/>
    <sheet name="2010" sheetId="57" r:id="rId12"/>
    <sheet name="2011" sheetId="58" r:id="rId13"/>
    <sheet name="2012" sheetId="59" r:id="rId14"/>
    <sheet name="2013" sheetId="60" r:id="rId15"/>
    <sheet name="2014" sheetId="61" r:id="rId16"/>
    <sheet name="2015" sheetId="62" r:id="rId17"/>
    <sheet name="2016" sheetId="63" r:id="rId18"/>
    <sheet name="2017" sheetId="65" r:id="rId19"/>
    <sheet name="2018" sheetId="66" r:id="rId20"/>
    <sheet name="2019" sheetId="67" r:id="rId21"/>
    <sheet name="2020" sheetId="68" r:id="rId22"/>
    <sheet name="2021" sheetId="69" r:id="rId23"/>
    <sheet name="2022" sheetId="47" r:id="rId24"/>
    <sheet name="2023" sheetId="70" r:id="rId25"/>
  </sheets>
  <calcPr calcId="125725"/>
</workbook>
</file>

<file path=xl/calcChain.xml><?xml version="1.0" encoding="utf-8"?>
<calcChain xmlns="http://schemas.openxmlformats.org/spreadsheetml/2006/main">
  <c r="C25" i="71"/>
  <c r="C24"/>
  <c r="C23"/>
  <c r="C22"/>
  <c r="C20"/>
  <c r="C19"/>
  <c r="C18"/>
  <c r="C17"/>
  <c r="C16"/>
  <c r="C15"/>
  <c r="C13"/>
  <c r="C12"/>
  <c r="C11"/>
  <c r="C10"/>
  <c r="C9"/>
  <c r="C8"/>
  <c r="C7"/>
  <c r="C6"/>
  <c r="C5"/>
  <c r="C4"/>
  <c r="C3"/>
  <c r="C2"/>
  <c r="I4" i="70"/>
  <c r="H4"/>
  <c r="I29" i="69"/>
  <c r="H29"/>
  <c r="I62" i="68"/>
  <c r="H62"/>
  <c r="I137" i="67"/>
  <c r="H137"/>
  <c r="I15" i="66"/>
  <c r="H15"/>
  <c r="I16" i="65"/>
  <c r="H16"/>
  <c r="I10" i="47"/>
  <c r="H10"/>
  <c r="I5" i="70" l="1"/>
  <c r="I30" i="69"/>
  <c r="I63" i="68"/>
  <c r="I138" i="67"/>
  <c r="C21" i="71" s="1"/>
  <c r="I16" i="66"/>
  <c r="I11" i="47"/>
  <c r="I17" i="65"/>
  <c r="I24" i="63"/>
  <c r="I11" i="62"/>
  <c r="I10"/>
  <c r="I9" i="61"/>
  <c r="I8"/>
  <c r="I14" i="60"/>
  <c r="I13"/>
  <c r="I19" i="59"/>
  <c r="I14" i="58"/>
  <c r="I13"/>
  <c r="I11" i="57"/>
  <c r="I11" i="56"/>
  <c r="I15" i="55"/>
  <c r="I29" i="54"/>
  <c r="I21" i="53"/>
  <c r="I22" s="1"/>
  <c r="I10" i="52"/>
  <c r="I8" i="51"/>
  <c r="I7"/>
  <c r="I13" i="50"/>
  <c r="I14" s="1"/>
  <c r="I7" i="49"/>
  <c r="I7" i="46"/>
  <c r="I6"/>
  <c r="I5" i="48"/>
  <c r="I6" s="1"/>
  <c r="H24" i="63"/>
  <c r="I25" s="1"/>
  <c r="H10" i="62"/>
  <c r="H8" i="61"/>
  <c r="H13" i="60"/>
  <c r="H19" i="59"/>
  <c r="XEZ8"/>
  <c r="H13" i="58"/>
  <c r="H11" i="57"/>
  <c r="H11" i="56"/>
  <c r="H15" i="55"/>
  <c r="H29" i="54"/>
  <c r="H21" i="53"/>
  <c r="L15"/>
  <c r="H10" i="52"/>
  <c r="H7" i="51"/>
  <c r="H13" i="50"/>
  <c r="H7" i="49"/>
  <c r="H5" i="48"/>
  <c r="H6" i="46"/>
  <c r="I20" i="59" l="1"/>
  <c r="C14" i="71" s="1"/>
  <c r="C26" s="1"/>
  <c r="I12" i="57"/>
  <c r="I12" i="56"/>
  <c r="I16" i="55"/>
  <c r="I30" i="54"/>
  <c r="I11" i="52"/>
  <c r="I8" i="49"/>
</calcChain>
</file>

<file path=xl/sharedStrings.xml><?xml version="1.0" encoding="utf-8"?>
<sst xmlns="http://schemas.openxmlformats.org/spreadsheetml/2006/main" count="906" uniqueCount="249">
  <si>
    <t>δωρεά</t>
  </si>
  <si>
    <t xml:space="preserve">σύνολο </t>
  </si>
  <si>
    <t>αριθμος</t>
  </si>
  <si>
    <t>γονική</t>
  </si>
  <si>
    <t>δωρεα</t>
  </si>
  <si>
    <t>παρατηρησεις</t>
  </si>
  <si>
    <t>αποδοχή κληρονομιάς</t>
  </si>
  <si>
    <t>ποσό</t>
  </si>
  <si>
    <t>μεταγραφή</t>
  </si>
  <si>
    <t>πράξη</t>
  </si>
  <si>
    <t>ημερομ.</t>
  </si>
  <si>
    <t>τομος</t>
  </si>
  <si>
    <t>αΑ</t>
  </si>
  <si>
    <t>ποσο</t>
  </si>
  <si>
    <t>55 = τόγκα</t>
  </si>
  <si>
    <t>2 φορες</t>
  </si>
  <si>
    <t>αγοραπωλησία</t>
  </si>
  <si>
    <t>μαζι με 154-270-1604-1814</t>
  </si>
  <si>
    <t>μαζι με 154-259-1604-1814</t>
  </si>
  <si>
    <t>μαζι με 154-259-270-1814</t>
  </si>
  <si>
    <t>μαζι με 154-259-270-1604</t>
  </si>
  <si>
    <t>ΔΑΦΝΗΣ ΠΑΝΑΓΙΩΤΗΣ</t>
  </si>
  <si>
    <t>χρυσουπολη</t>
  </si>
  <si>
    <t>πληρεξουσιο</t>
  </si>
  <si>
    <t>μαζι με 501-502-503-504-505-506</t>
  </si>
  <si>
    <t>μαζι με 500-501-503-504-505-506</t>
  </si>
  <si>
    <t>μαζι με 501-502-503-500-505-506</t>
  </si>
  <si>
    <t>μαζι με 501-502-503-504-500-506</t>
  </si>
  <si>
    <t>μαζι με 501-502-503-504-505-500</t>
  </si>
  <si>
    <t>μαζι με 945</t>
  </si>
  <si>
    <t>μαζι με 823</t>
  </si>
  <si>
    <t>εξόφληση υπολοίπου</t>
  </si>
  <si>
    <t>πληρωμη Χατζουδης</t>
  </si>
  <si>
    <t>εξόφληση αγοραπωλησις</t>
  </si>
  <si>
    <t>πληρωμη πασχαλιδης</t>
  </si>
  <si>
    <t>90-91</t>
  </si>
  <si>
    <t>διανομή</t>
  </si>
  <si>
    <t>Κ-17=111,51 , Κ-17=21,44</t>
  </si>
  <si>
    <t>μαζί με 5810 -5811 -5813 -5814 -5815 -5816 -6079 -6084 -6087</t>
  </si>
  <si>
    <t>41-42</t>
  </si>
  <si>
    <t>ΡΑΛΛΟΥ = ''να μην μεταγραφεί'' /// αιτΥποθ</t>
  </si>
  <si>
    <t>μαζι με 500-502-503-504-505-506 /// 2η στις 25-04-2019</t>
  </si>
  <si>
    <t>δήλωση 1221/81</t>
  </si>
  <si>
    <t>μαζι με 501-502-500-504-505-506 /// 1η στις 18-11-1999[342-40]</t>
  </si>
  <si>
    <t>μαζι με 1094 , 1170 , 1447 , 1448 , 1538 /// αιτΥποθ 28-8-99</t>
  </si>
  <si>
    <t>μαζί με 732 , 984 , 3756 , 4016 , 4037 , 4038 , 4039 , 4040 , 4281 , 4430 , 4463 , 4472</t>
  </si>
  <si>
    <t>μαζί με 984 , 1668 , 3756 , 4016 , 4037 , 4038 , 4039 , 4040 , 4281 , 4430 , 4463 , 4472</t>
  </si>
  <si>
    <t>μαζί με 13733</t>
  </si>
  <si>
    <t>μαζί με 732 ,1668 , 1756 , 3756 , 4016 , 4037 , 4038 , 4039 , 4040 , 4281 , 4430 , 4463 , 4472</t>
  </si>
  <si>
    <t>27-28-29-30</t>
  </si>
  <si>
    <t>αιτηση υποθηκοφυλακειο 18-3-99</t>
  </si>
  <si>
    <t xml:space="preserve">αιτηση υποθηκοφυλακειο  </t>
  </si>
  <si>
    <t>42 - 43</t>
  </si>
  <si>
    <t>αιτηση υποθηκοφυλακειο 29-5-06</t>
  </si>
  <si>
    <t>σημειωσεις</t>
  </si>
  <si>
    <t>υποθηκοφυλεκειο = σύσταση καθέτου &amp; γονικη = ;;;</t>
  </si>
  <si>
    <t>συσταση - γονικη - δωρεα</t>
  </si>
  <si>
    <t>61 - 62</t>
  </si>
  <si>
    <t>και - γονικη - δωρεα</t>
  </si>
  <si>
    <t>αιτηση προς Δ.Ο.Υ.</t>
  </si>
  <si>
    <t>88 - 89</t>
  </si>
  <si>
    <t>μαζι με 8100 , 8105 , 8222 , 8226 , 8228</t>
  </si>
  <si>
    <t>μαζί με 5771-5773-5793-5794-5795-5796-5798-5800 &amp; 14095-14096κύρου</t>
  </si>
  <si>
    <t>91 - 92</t>
  </si>
  <si>
    <t>αιτΥποθ -11/4/01 =785δρχ χαρτοσημα</t>
  </si>
  <si>
    <t>συσταση οριζοντιου</t>
  </si>
  <si>
    <t>συμβολαιο &amp; αιτηση υποθηκοφυλακειο ( 2 φορες ) -χαρτοσημα = 535 + 635</t>
  </si>
  <si>
    <t>1η = 24/8/01 = 55,74 (μαζί με 1662 &amp; 1664 ) /// αιτησηΥποθ - 2,07€ χαρτοσημα</t>
  </si>
  <si>
    <t>αιτηση υποθηκοφυλακειο 29-4-03</t>
  </si>
  <si>
    <t>διορθωση γονικής</t>
  </si>
  <si>
    <t>1η = 25/04/02 -367-87 /// μαζι με 4940-4958-4981-5009-20??-5015-5017-5018-5019-5023-5027</t>
  </si>
  <si>
    <t>αιτηση υποθηκοφυλακειο = 23/6/10</t>
  </si>
  <si>
    <t xml:space="preserve">μαζί με 12-6.305-6.307-6.308-6.419 </t>
  </si>
  <si>
    <t>μαζι με 3290-3291-13594</t>
  </si>
  <si>
    <t>συσταση καθετου</t>
  </si>
  <si>
    <t xml:space="preserve">σημειωσεις /// </t>
  </si>
  <si>
    <t>προσυμφωνο = 1,25εκ</t>
  </si>
  <si>
    <t>μαζι με 259-270-1604-1814 /// αιτηση υποθηκοφυλακειο = 21/4/03</t>
  </si>
  <si>
    <t>συσταση οριζοντιου &amp; αγοραπωλησία</t>
  </si>
  <si>
    <t>90 - 91</t>
  </si>
  <si>
    <t>μαζιΜε2515-3291-13594 /// σημειώσεις</t>
  </si>
  <si>
    <t>μαζιΜε2515-3290-13594 /// σημειωσεις</t>
  </si>
  <si>
    <t>2η στη Θεσσαλονίκη = 29-1-13 = 1.823€ μαζι με 3348</t>
  </si>
  <si>
    <t>2η στη Θεσσαλονίκη = 29-1-13 = 1.823€ μαζι με 3347</t>
  </si>
  <si>
    <t>σημειωσεις /// αιτηση υποθηκοφυλακειο = 10-2-04</t>
  </si>
  <si>
    <t xml:space="preserve">σημειώσεις /// </t>
  </si>
  <si>
    <t>σημειώσεις = ΝΑ ΜΗΝ μεταγραφει</t>
  </si>
  <si>
    <t xml:space="preserve">Κ-17=50,70 , Κ-17=9,75 /// αιτηση υποθηκοφτλακείο = 16/12/2004 /// σημειωσεις - χαρτοσημα </t>
  </si>
  <si>
    <t>αιτηση υποθηκοφυλακειο = ?-2-05</t>
  </si>
  <si>
    <t>διορθωση</t>
  </si>
  <si>
    <t>μαζι με 8086-8087-8331-8332-8400-8401-8402-8595-8697-</t>
  </si>
  <si>
    <t>μαζι με 5432-5960-5961-5962-6134-6135-6294-6295-6616-6619-6620-6621-6622-6623-6624-6625</t>
  </si>
  <si>
    <t>μαζι με 5431-5960-5961-5962-6134-6135-6294-6295-6616-6619-6620-6621-6622-6623-6624-6625</t>
  </si>
  <si>
    <t>σημειώσεις 1 = 1.068€ τόγκα /// σημειωσεις 2  = ΚΑΙ - από Κασαπακη - 27-11-02</t>
  </si>
  <si>
    <t>μαζι με 5990-8790</t>
  </si>
  <si>
    <t>μαζι με 5979-8790</t>
  </si>
  <si>
    <t>προσύμφωνο αγοραπωλησίας</t>
  </si>
  <si>
    <t>σημειωσεις - εξόφληση</t>
  </si>
  <si>
    <t>τροποποιηση</t>
  </si>
  <si>
    <t xml:space="preserve">μαζι με 8515-8516 /// 2 αιτήσεις υποθηκ - χαρτοσημα /// σημειωσεις </t>
  </si>
  <si>
    <t>βλαχογιαννη μαρια</t>
  </si>
  <si>
    <t>μαγκαφινης ελευθεριος</t>
  </si>
  <si>
    <t>αιτηση υποθηκοφυλακειο - χαρτοσημα = 1,26 /// αιτηση προς Δ.Ο.Υ. /// πληρωμές εθνικη - 3662980-23/8/2014 = 202,5 &amp; 3662981 -23/9/14 =38,94 ΕΝΏ Ο ΕΛΕΓΧΟΣ του 2013 τα βρήκε πληρωμένα !!!!!!!!!!!!!!!!!</t>
  </si>
  <si>
    <t>37 - 38 - 39</t>
  </si>
  <si>
    <t>γιατι 3 μεταγραφες ;;;</t>
  </si>
  <si>
    <t>καλασιδηςΧαραλαμπος</t>
  </si>
  <si>
    <t>στουμποςΚωνσταντινος</t>
  </si>
  <si>
    <t>91 &amp; 92</t>
  </si>
  <si>
    <t>κασσανδρινος ιωαννης</t>
  </si>
  <si>
    <t>μαζι με 10373-10374</t>
  </si>
  <si>
    <t>μαζι με 10372-10374</t>
  </si>
  <si>
    <t>μαζι με 10372-10373</t>
  </si>
  <si>
    <t>αιτηση Δ.Ο.Υ. =  25-6-13</t>
  </si>
  <si>
    <t xml:space="preserve">σημειωσεις  </t>
  </si>
  <si>
    <t>2η = 4-2-19 σουπια = 647,18</t>
  </si>
  <si>
    <t>αιτηση υποθηκ χαρτοσημα</t>
  </si>
  <si>
    <t>67 &amp; 68</t>
  </si>
  <si>
    <t>πιστΜετ = γιατι 29-2-19 ;;;</t>
  </si>
  <si>
    <t xml:space="preserve">2η μεταγραφη στις 20-3-18 </t>
  </si>
  <si>
    <t>συσταση</t>
  </si>
  <si>
    <t>κεραμαρηςΔημητριος</t>
  </si>
  <si>
    <t>προσκυρωση</t>
  </si>
  <si>
    <t>μεταγραφη =Θεσσαλονικη</t>
  </si>
  <si>
    <t>86 &amp; 87</t>
  </si>
  <si>
    <t>αγοραπωλησία -13557/2016</t>
  </si>
  <si>
    <t>μαζι με 13724-13853</t>
  </si>
  <si>
    <t>μαζι με 13733-13853</t>
  </si>
  <si>
    <t xml:space="preserve">αγοραπωλησία   </t>
  </si>
  <si>
    <t>ΒαμβουρηςΣτυλιανος /// 6 μηνες πηγαινοερχόταν ο Νίκος μέχρι να γίνει</t>
  </si>
  <si>
    <t>αγοραπωλησία -13353/2016</t>
  </si>
  <si>
    <t>ΜουτσιοςΙωαννης</t>
  </si>
  <si>
    <t xml:space="preserve">μαζι με 3754 /// σημειωσεις με ποσά </t>
  </si>
  <si>
    <t xml:space="preserve">μαζι με 3755 /// σημειωσεις με ποσά </t>
  </si>
  <si>
    <t>μαζι με 729</t>
  </si>
  <si>
    <t>συμπληρωση</t>
  </si>
  <si>
    <t xml:space="preserve">λάθη .. λάθη  </t>
  </si>
  <si>
    <t>17-8-17 = 572-82</t>
  </si>
  <si>
    <t>αιτΜεταγρ /// μαζί με 536</t>
  </si>
  <si>
    <t>αιτΜεταγρ /// μαζί με 535</t>
  </si>
  <si>
    <t>προταση γονικης = αποδοχη</t>
  </si>
  <si>
    <t>μαζί με 21-2.331-6.305-6.307-6.308-6.419 /// της πόπης με τα νούμερα</t>
  </si>
  <si>
    <t>παραχώρηση χρήση</t>
  </si>
  <si>
    <t>98-99</t>
  </si>
  <si>
    <t>ΑΕ σύσταση</t>
  </si>
  <si>
    <t>μαζί με 592-7178-7179</t>
  </si>
  <si>
    <t>μαζί με 530-7178-7179</t>
  </si>
  <si>
    <t>μαζί με 9231</t>
  </si>
  <si>
    <t>μαζί με 6048-6049</t>
  </si>
  <si>
    <t>μαζι με 6519κλπ</t>
  </si>
  <si>
    <t>διανομή ακινήτων</t>
  </si>
  <si>
    <t>μαζι με 2252</t>
  </si>
  <si>
    <t>μαζι με 2438</t>
  </si>
  <si>
    <t>κάθετος σύσταση</t>
  </si>
  <si>
    <t>μαζι με 2254</t>
  </si>
  <si>
    <t>μαζι με 2439</t>
  </si>
  <si>
    <t>μαζι με 2540-7909-κλπ</t>
  </si>
  <si>
    <t>μαζι με 2539-7909-κλπ</t>
  </si>
  <si>
    <t>μαζί με 13759-1419-5707-5708-κλπ</t>
  </si>
  <si>
    <t>μαζι με 13759-3400-5707-5708-κλπ</t>
  </si>
  <si>
    <t>συνένωση όμορορων ακινήτων</t>
  </si>
  <si>
    <t>μαζί με 7515-6-8</t>
  </si>
  <si>
    <t>σημειώσεις 3 ατόμων</t>
  </si>
  <si>
    <t>οριζόντιος σύσταση</t>
  </si>
  <si>
    <t>μαζί με 8.414 /// σημειώσεις με ποσά &amp; υπόλοιπο 500</t>
  </si>
  <si>
    <t>διορθ συμπληρ 150 αποδ κληρ</t>
  </si>
  <si>
    <t>μαζι με 9019</t>
  </si>
  <si>
    <t>διορθ συμπληρ 13.461κυρου αποδ κληρ</t>
  </si>
  <si>
    <t>μαζι με 9.018</t>
  </si>
  <si>
    <t>5 &amp; 6</t>
  </si>
  <si>
    <t>μαζι με 11.532</t>
  </si>
  <si>
    <t>μαζι με 11.531</t>
  </si>
  <si>
    <t>σημειώσεις = ΌΧΙ μεταγραφή</t>
  </si>
  <si>
    <t>σημειώσεις με ποσά &amp; εξοφληθηκα</t>
  </si>
  <si>
    <t>μαζί με 12-2.331-6.305-6.307-6.308-6.419 /// της πόπης με τα νούμερα</t>
  </si>
  <si>
    <t>διανομή οριζόντιος σύσταση</t>
  </si>
  <si>
    <t>29-30</t>
  </si>
  <si>
    <r>
      <t xml:space="preserve">γονική </t>
    </r>
    <r>
      <rPr>
        <sz val="8"/>
        <color rgb="FFFF0000"/>
        <rFont val="Arial"/>
        <family val="2"/>
        <charset val="161"/>
      </rPr>
      <t>{ με παρακράτηση επικαρπίας</t>
    </r>
  </si>
  <si>
    <t>77-78</t>
  </si>
  <si>
    <t>75-76</t>
  </si>
  <si>
    <t>διόρθωση &amp; γονική</t>
  </si>
  <si>
    <t>μαζί με 12.732κ-1069-4711-4714-4731-4734-4735</t>
  </si>
  <si>
    <t>μαζί με 12.732κ-1077-4711-4714-4731-4734-4735</t>
  </si>
  <si>
    <t>74-75</t>
  </si>
  <si>
    <t>μαζι με άλλα</t>
  </si>
  <si>
    <t>μαζί με 1.104-1.808-7.389-7.390-7.391</t>
  </si>
  <si>
    <t>μαζί με 834-1.104-7.389-7.390-7.391</t>
  </si>
  <si>
    <t>μαζί με 834-1.808-7.389-7.390-7.391</t>
  </si>
  <si>
    <t>47&amp;48</t>
  </si>
  <si>
    <t>καβαλας</t>
  </si>
  <si>
    <t>μαζί ΜΕ 10.293</t>
  </si>
  <si>
    <t>μαζί ΜΕ 10.292</t>
  </si>
  <si>
    <t>μαζί ΜΕ 10.818</t>
  </si>
  <si>
    <t>μαζί ΜΕ 10.817</t>
  </si>
  <si>
    <t>39&amp;40&amp;41</t>
  </si>
  <si>
    <t>μαζί ΜΕ 11.276</t>
  </si>
  <si>
    <t>μαζί ΜΕ 11.275</t>
  </si>
  <si>
    <t>20-21</t>
  </si>
  <si>
    <t>κάθετος σύσταση &amp; διανομή</t>
  </si>
  <si>
    <t>μαζί με 7970-8007-8011-8012</t>
  </si>
  <si>
    <t>σημειώσεις = ΑΠΛΗΡΩΤΟ = 520€</t>
  </si>
  <si>
    <t>καθετος συσταση &amp; δωρεα</t>
  </si>
  <si>
    <t>56-57-58</t>
  </si>
  <si>
    <t>οριζοντιος συσταση &amp; γονικη</t>
  </si>
  <si>
    <t>μαζι με 2192</t>
  </si>
  <si>
    <t>μαζι με 1778-4912-6250-6692-6693-6694-6649-6725</t>
  </si>
  <si>
    <t>μαζι με 1777-4912-6250-6692-6693-6694-6649-6725</t>
  </si>
  <si>
    <t>διορθωση γονικης</t>
  </si>
  <si>
    <t>μαζι με 1507</t>
  </si>
  <si>
    <t>μαζι με 9568-9569</t>
  </si>
  <si>
    <t>μαζι με 9565-9569</t>
  </si>
  <si>
    <t>μαζι με 9565-9568</t>
  </si>
  <si>
    <t>&amp; γονικη &amp; δωρεα</t>
  </si>
  <si>
    <t>κληρονομιάς αποδοχή</t>
  </si>
  <si>
    <t>570,40€ μαζί με 8204-8298-8299-8301-8311-8316-8318</t>
  </si>
  <si>
    <t>ΝΕΑ</t>
  </si>
  <si>
    <t>προταση γονικης</t>
  </si>
  <si>
    <t>πληρωμη Βοριδου Μαρια ..///.. αιτηση μεταγραφής ΚΛΠ χαρτοσημασμένα</t>
  </si>
  <si>
    <t>πρόταση γονικης</t>
  </si>
  <si>
    <t>μαζί με 700</t>
  </si>
  <si>
    <t>μαζι με 664</t>
  </si>
  <si>
    <t>πρόταση δωρεάς</t>
  </si>
  <si>
    <t>μαζί με 701</t>
  </si>
  <si>
    <t>μαζί με 665</t>
  </si>
  <si>
    <t>αγοραπωλησίας ΕΞΟΦΛΗΣΗ</t>
  </si>
  <si>
    <t>2η φορά 13/9/2022 = 16,74 /// 659-76</t>
  </si>
  <si>
    <t>μαζί με 10227</t>
  </si>
  <si>
    <t>Θεσσαλονικης</t>
  </si>
  <si>
    <t>σημειώσεις -1 &amp; -2 /// πιστΜετ Θεσσαλ 19/10/2018 413-462</t>
  </si>
  <si>
    <t>χρήση κοινή παραχώρηση</t>
  </si>
  <si>
    <t xml:space="preserve">ΔΙΟΡΘΩΣΗ δωρεάς </t>
  </si>
  <si>
    <t>αγοραπωλησία ΒΑΣΕΙ προσυμφβνου</t>
  </si>
  <si>
    <t>2φορες</t>
  </si>
  <si>
    <t xml:space="preserve">1/8/2013 /// 523-42 /// </t>
  </si>
  <si>
    <t>59-60-61-62</t>
  </si>
  <si>
    <t>στατιστικώς</t>
  </si>
  <si>
    <t>σε ΓΗ</t>
  </si>
  <si>
    <t>προσοχή ΑΠΑΛΛΕΣ σε ΑΕ /// σίγουρα πήγε η ΑΕ</t>
  </si>
  <si>
    <t>διανομή &amp; κάθετος σύσταση</t>
  </si>
  <si>
    <t>οριζόντιος σύσταση &amp; δωρεά</t>
  </si>
  <si>
    <t>διόρθωση</t>
  </si>
  <si>
    <t>ΕΞΟΦΛΗΣΗ</t>
  </si>
  <si>
    <t>καθλετου σύσταση &amp; διανομή</t>
  </si>
  <si>
    <t>αγοραπωλησία ΒΑΣΕΙ προσυμφώνου</t>
  </si>
  <si>
    <t>διανομή &amp; οριζόντιος σύσταση</t>
  </si>
  <si>
    <t>οριζόντιος &amp; κάθετος</t>
  </si>
  <si>
    <t>προσύμφωνο γονικής</t>
  </si>
  <si>
    <t>προσύμφωνο δωρεάς</t>
  </si>
  <si>
    <t>το-227 ΔΕΝ έχει μεταγραφή</t>
  </si>
  <si>
    <t>αποδοχη προτασης γονικης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</si>
</sst>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22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0070C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06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164" fontId="16" fillId="0" borderId="0" xfId="1" applyNumberFormat="1" applyFont="1"/>
    <xf numFmtId="43" fontId="14" fillId="0" borderId="1" xfId="1" applyFont="1" applyBorder="1"/>
    <xf numFmtId="164" fontId="13" fillId="0" borderId="1" xfId="1" applyNumberFormat="1" applyFont="1" applyFill="1" applyBorder="1" applyAlignment="1">
      <alignment horizontal="right" vertical="center"/>
    </xf>
    <xf numFmtId="0" fontId="16" fillId="0" borderId="1" xfId="0" applyFont="1" applyBorder="1"/>
    <xf numFmtId="164" fontId="13" fillId="0" borderId="2" xfId="1" applyNumberFormat="1" applyFont="1" applyFill="1" applyBorder="1" applyAlignment="1">
      <alignment horizontal="right" vertical="center"/>
    </xf>
    <xf numFmtId="43" fontId="16" fillId="0" borderId="0" xfId="1" applyFont="1"/>
    <xf numFmtId="43" fontId="16" fillId="0" borderId="0" xfId="1" applyFont="1" applyFill="1"/>
    <xf numFmtId="43" fontId="16" fillId="0" borderId="1" xfId="1" applyFont="1" applyBorder="1"/>
    <xf numFmtId="43" fontId="16" fillId="0" borderId="1" xfId="1" applyFont="1" applyFill="1" applyBorder="1"/>
    <xf numFmtId="0" fontId="16" fillId="0" borderId="0" xfId="0" applyFont="1"/>
    <xf numFmtId="0" fontId="13" fillId="0" borderId="1" xfId="0" applyFont="1" applyFill="1" applyBorder="1"/>
    <xf numFmtId="164" fontId="15" fillId="0" borderId="1" xfId="1" applyNumberFormat="1" applyFont="1" applyFill="1" applyBorder="1"/>
    <xf numFmtId="164" fontId="16" fillId="0" borderId="1" xfId="1" applyNumberFormat="1" applyFont="1" applyFill="1" applyBorder="1"/>
    <xf numFmtId="164" fontId="16" fillId="0" borderId="1" xfId="1" applyNumberFormat="1" applyFont="1" applyBorder="1"/>
    <xf numFmtId="164" fontId="16" fillId="0" borderId="1" xfId="1" applyNumberFormat="1" applyFont="1" applyFill="1" applyBorder="1" applyAlignment="1">
      <alignment horizontal="right"/>
    </xf>
    <xf numFmtId="14" fontId="16" fillId="0" borderId="1" xfId="0" applyNumberFormat="1" applyFont="1" applyFill="1" applyBorder="1"/>
    <xf numFmtId="14" fontId="16" fillId="0" borderId="1" xfId="1" applyNumberFormat="1" applyFont="1" applyBorder="1"/>
    <xf numFmtId="164" fontId="18" fillId="6" borderId="1" xfId="1" applyNumberFormat="1" applyFont="1" applyFill="1" applyBorder="1" applyAlignment="1">
      <alignment horizontal="center"/>
    </xf>
    <xf numFmtId="14" fontId="16" fillId="0" borderId="1" xfId="1" applyNumberFormat="1" applyFont="1" applyFill="1" applyBorder="1"/>
    <xf numFmtId="14" fontId="18" fillId="0" borderId="1" xfId="1" applyNumberFormat="1" applyFont="1" applyFill="1" applyBorder="1" applyAlignment="1">
      <alignment horizontal="center"/>
    </xf>
    <xf numFmtId="14" fontId="16" fillId="0" borderId="1" xfId="1" applyNumberFormat="1" applyFont="1" applyFill="1" applyBorder="1" applyAlignment="1">
      <alignment horizontal="center"/>
    </xf>
    <xf numFmtId="14" fontId="16" fillId="0" borderId="1" xfId="1" applyNumberFormat="1" applyFont="1" applyBorder="1" applyAlignment="1">
      <alignment horizontal="center"/>
    </xf>
    <xf numFmtId="14" fontId="14" fillId="0" borderId="1" xfId="1" applyNumberFormat="1" applyFont="1" applyBorder="1"/>
    <xf numFmtId="14" fontId="16" fillId="0" borderId="1" xfId="0" applyNumberFormat="1" applyFont="1" applyFill="1" applyBorder="1" applyAlignment="1">
      <alignment horizontal="right"/>
    </xf>
    <xf numFmtId="14" fontId="13" fillId="0" borderId="3" xfId="0" applyNumberFormat="1" applyFont="1" applyFill="1" applyBorder="1" applyAlignment="1">
      <alignment horizontal="right" vertical="center"/>
    </xf>
    <xf numFmtId="43" fontId="16" fillId="3" borderId="1" xfId="1" applyFont="1" applyFill="1" applyBorder="1"/>
    <xf numFmtId="14" fontId="16" fillId="4" borderId="1" xfId="1" applyNumberFormat="1" applyFont="1" applyFill="1" applyBorder="1"/>
    <xf numFmtId="14" fontId="15" fillId="4" borderId="1" xfId="1" applyNumberFormat="1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horizontal="center" vertical="center" wrapText="1"/>
    </xf>
    <xf numFmtId="164" fontId="15" fillId="4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/>
    <xf numFmtId="8" fontId="16" fillId="0" borderId="1" xfId="1" applyNumberFormat="1" applyFont="1" applyBorder="1"/>
    <xf numFmtId="164" fontId="16" fillId="0" borderId="1" xfId="1" applyNumberFormat="1" applyFont="1" applyFill="1" applyBorder="1" applyAlignment="1"/>
    <xf numFmtId="0" fontId="13" fillId="0" borderId="1" xfId="0" applyFont="1" applyFill="1" applyBorder="1" applyAlignment="1"/>
    <xf numFmtId="164" fontId="16" fillId="0" borderId="1" xfId="1" applyNumberFormat="1" applyFont="1" applyBorder="1" applyAlignment="1"/>
    <xf numFmtId="164" fontId="16" fillId="5" borderId="1" xfId="1" applyNumberFormat="1" applyFont="1" applyFill="1" applyBorder="1" applyAlignment="1"/>
    <xf numFmtId="164" fontId="18" fillId="6" borderId="1" xfId="1" applyNumberFormat="1" applyFont="1" applyFill="1" applyBorder="1" applyAlignment="1"/>
    <xf numFmtId="164" fontId="16" fillId="0" borderId="0" xfId="1" applyNumberFormat="1" applyFont="1" applyAlignment="1"/>
    <xf numFmtId="14" fontId="16" fillId="5" borderId="1" xfId="1" applyNumberFormat="1" applyFont="1" applyFill="1" applyBorder="1"/>
    <xf numFmtId="164" fontId="16" fillId="3" borderId="1" xfId="1" applyNumberFormat="1" applyFont="1" applyFill="1" applyBorder="1"/>
    <xf numFmtId="14" fontId="16" fillId="7" borderId="1" xfId="1" applyNumberFormat="1" applyFont="1" applyFill="1" applyBorder="1"/>
    <xf numFmtId="164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Border="1" applyAlignment="1">
      <alignment horizontal="right" vertical="center"/>
    </xf>
    <xf numFmtId="0" fontId="16" fillId="0" borderId="0" xfId="0" applyFont="1" applyFill="1"/>
    <xf numFmtId="164" fontId="16" fillId="2" borderId="1" xfId="1" applyNumberFormat="1" applyFont="1" applyFill="1" applyBorder="1"/>
    <xf numFmtId="14" fontId="16" fillId="2" borderId="1" xfId="1" applyNumberFormat="1" applyFont="1" applyFill="1" applyBorder="1"/>
    <xf numFmtId="8" fontId="16" fillId="0" borderId="1" xfId="1" applyNumberFormat="1" applyFont="1" applyFill="1" applyBorder="1"/>
    <xf numFmtId="164" fontId="16" fillId="0" borderId="1" xfId="1" applyNumberFormat="1" applyFont="1" applyBorder="1" applyAlignment="1">
      <alignment horizontal="left"/>
    </xf>
    <xf numFmtId="14" fontId="16" fillId="5" borderId="1" xfId="1" applyNumberFormat="1" applyFont="1" applyFill="1" applyBorder="1" applyAlignment="1">
      <alignment horizontal="center"/>
    </xf>
    <xf numFmtId="164" fontId="16" fillId="0" borderId="0" xfId="1" applyNumberFormat="1" applyFont="1" applyAlignment="1">
      <alignment horizontal="left"/>
    </xf>
    <xf numFmtId="164" fontId="15" fillId="0" borderId="1" xfId="1" applyNumberFormat="1" applyFont="1" applyFill="1" applyBorder="1" applyAlignment="1"/>
    <xf numFmtId="14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 wrapText="1"/>
    </xf>
    <xf numFmtId="43" fontId="16" fillId="8" borderId="1" xfId="1" applyFont="1" applyFill="1" applyBorder="1"/>
    <xf numFmtId="14" fontId="16" fillId="7" borderId="1" xfId="0" applyNumberFormat="1" applyFont="1" applyFill="1" applyBorder="1"/>
    <xf numFmtId="43" fontId="16" fillId="3" borderId="0" xfId="1" applyFont="1" applyFill="1"/>
    <xf numFmtId="14" fontId="15" fillId="0" borderId="1" xfId="1" applyNumberFormat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16" fillId="0" borderId="0" xfId="0" applyNumberFormat="1" applyFont="1"/>
    <xf numFmtId="43" fontId="20" fillId="0" borderId="0" xfId="0" applyNumberFormat="1" applyFont="1"/>
    <xf numFmtId="43" fontId="19" fillId="0" borderId="1" xfId="1" applyFont="1" applyFill="1" applyBorder="1"/>
    <xf numFmtId="43" fontId="16" fillId="4" borderId="1" xfId="1" applyFont="1" applyFill="1" applyBorder="1"/>
    <xf numFmtId="43" fontId="20" fillId="0" borderId="0" xfId="0" applyNumberFormat="1" applyFont="1" applyFill="1"/>
    <xf numFmtId="43" fontId="20" fillId="0" borderId="0" xfId="1" applyFont="1"/>
    <xf numFmtId="14" fontId="19" fillId="0" borderId="1" xfId="1" applyNumberFormat="1" applyFont="1" applyFill="1" applyBorder="1"/>
    <xf numFmtId="14" fontId="16" fillId="5" borderId="1" xfId="0" applyNumberFormat="1" applyFont="1" applyFill="1" applyBorder="1"/>
    <xf numFmtId="43" fontId="16" fillId="5" borderId="1" xfId="1" applyFont="1" applyFill="1" applyBorder="1"/>
    <xf numFmtId="0" fontId="1" fillId="0" borderId="0" xfId="0" applyFont="1"/>
    <xf numFmtId="43" fontId="1" fillId="0" borderId="1" xfId="1" applyFont="1" applyBorder="1"/>
    <xf numFmtId="43" fontId="21" fillId="0" borderId="0" xfId="0" applyNumberFormat="1" applyFont="1"/>
    <xf numFmtId="164" fontId="16" fillId="0" borderId="0" xfId="1" applyNumberFormat="1" applyFont="1" applyAlignment="1">
      <alignment horizontal="center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FF00FF"/>
      <color rgb="FF00FF00"/>
      <color rgb="FFFFFFCC"/>
      <color rgb="FF00FFFF"/>
      <color rgb="FFCC00CC"/>
      <color rgb="FFFFFF00"/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workbookViewId="0">
      <selection activeCell="I27" sqref="I27"/>
    </sheetView>
  </sheetViews>
  <sheetFormatPr defaultRowHeight="15"/>
  <cols>
    <col min="3" max="3" width="16.140625" bestFit="1" customWidth="1"/>
  </cols>
  <sheetData>
    <row r="2" spans="2:3" ht="15.75">
      <c r="B2" s="68">
        <v>2000</v>
      </c>
      <c r="C2" s="69">
        <f>'2000'!I7</f>
        <v>333.33</v>
      </c>
    </row>
    <row r="3" spans="2:3" ht="15.75">
      <c r="B3" s="68">
        <v>2001</v>
      </c>
      <c r="C3" s="69">
        <f>'2001'!I6</f>
        <v>233.46</v>
      </c>
    </row>
    <row r="4" spans="2:3" ht="15.75">
      <c r="B4" s="68">
        <v>2002</v>
      </c>
      <c r="C4" s="69">
        <f>'2002'!I8</f>
        <v>948.42</v>
      </c>
    </row>
    <row r="5" spans="2:3" ht="15.75">
      <c r="B5" s="68">
        <v>2003</v>
      </c>
      <c r="C5" s="69">
        <f>'2003'!I14</f>
        <v>2368.6999999999998</v>
      </c>
    </row>
    <row r="6" spans="2:3" ht="15.75">
      <c r="B6" s="68">
        <v>2004</v>
      </c>
      <c r="C6" s="69">
        <f>'2004'!I8</f>
        <v>1922.2</v>
      </c>
    </row>
    <row r="7" spans="2:3" ht="15.75">
      <c r="B7" s="68">
        <v>2005</v>
      </c>
      <c r="C7" s="69">
        <f>'2005'!I11</f>
        <v>2673.3</v>
      </c>
    </row>
    <row r="8" spans="2:3" ht="15.75">
      <c r="B8" s="68">
        <v>2006</v>
      </c>
      <c r="C8" s="69">
        <f>'2006'!I22</f>
        <v>5964.3200000000006</v>
      </c>
    </row>
    <row r="9" spans="2:3" ht="15.75">
      <c r="B9" s="68">
        <v>2007</v>
      </c>
      <c r="C9" s="69">
        <f>'2007'!I30</f>
        <v>2864.29</v>
      </c>
    </row>
    <row r="10" spans="2:3" ht="15.75">
      <c r="B10" s="68">
        <v>2008</v>
      </c>
      <c r="C10" s="69">
        <f>'2008'!I16</f>
        <v>3936.8600000000006</v>
      </c>
    </row>
    <row r="11" spans="2:3" ht="15.75">
      <c r="B11" s="68">
        <v>2009</v>
      </c>
      <c r="C11" s="69">
        <f>'2009'!I12</f>
        <v>665.08999999999992</v>
      </c>
    </row>
    <row r="12" spans="2:3" ht="15.75">
      <c r="B12" s="68">
        <v>2010</v>
      </c>
      <c r="C12" s="69">
        <f>'2010'!I12</f>
        <v>2112.4699999999998</v>
      </c>
    </row>
    <row r="13" spans="2:3" ht="15.75">
      <c r="B13" s="68">
        <v>2011</v>
      </c>
      <c r="C13" s="69">
        <f>'2011'!I14</f>
        <v>1924.8400000000001</v>
      </c>
    </row>
    <row r="14" spans="2:3" ht="15.75">
      <c r="B14" s="68">
        <v>2012</v>
      </c>
      <c r="C14" s="69">
        <f>'2012'!I20</f>
        <v>2267.3300000000004</v>
      </c>
    </row>
    <row r="15" spans="2:3" ht="15.75">
      <c r="B15" s="68">
        <v>2013</v>
      </c>
      <c r="C15" s="69">
        <f>'2013'!I14</f>
        <v>900.7</v>
      </c>
    </row>
    <row r="16" spans="2:3" ht="15.75">
      <c r="B16" s="68">
        <v>2014</v>
      </c>
      <c r="C16" s="69">
        <f>'2014'!I9</f>
        <v>1044.1299999999999</v>
      </c>
    </row>
    <row r="17" spans="2:3" ht="15.75">
      <c r="B17" s="68">
        <v>2015</v>
      </c>
      <c r="C17" s="69">
        <f>'2015'!I11</f>
        <v>1525.48</v>
      </c>
    </row>
    <row r="18" spans="2:3" ht="15.75">
      <c r="B18" s="68">
        <v>2016</v>
      </c>
      <c r="C18" s="69">
        <f>'2016'!I25</f>
        <v>3409.9400000000005</v>
      </c>
    </row>
    <row r="19" spans="2:3" ht="15.75">
      <c r="B19" s="68">
        <v>2017</v>
      </c>
      <c r="C19" s="69">
        <f>'2017'!I17</f>
        <v>1017.3000000000002</v>
      </c>
    </row>
    <row r="20" spans="2:3" ht="15.75">
      <c r="B20" s="68">
        <v>2018</v>
      </c>
      <c r="C20" s="69">
        <f>'2018'!I16</f>
        <v>538.84</v>
      </c>
    </row>
    <row r="21" spans="2:3" ht="15.75">
      <c r="B21" s="68">
        <v>2019</v>
      </c>
      <c r="C21" s="69">
        <f>'2019'!I138</f>
        <v>46616.700000000019</v>
      </c>
    </row>
    <row r="22" spans="2:3" ht="15.75">
      <c r="B22" s="68">
        <v>2020</v>
      </c>
      <c r="C22" s="69">
        <f>'2020'!I63</f>
        <v>20333.29</v>
      </c>
    </row>
    <row r="23" spans="2:3" ht="15.75">
      <c r="B23" s="68">
        <v>2021</v>
      </c>
      <c r="C23" s="69">
        <f>'2021'!I30</f>
        <v>12998.039999999999</v>
      </c>
    </row>
    <row r="24" spans="2:3" ht="15.75">
      <c r="B24" s="68">
        <v>2022</v>
      </c>
      <c r="C24" s="69">
        <f>'2022'!I11</f>
        <v>2523.16</v>
      </c>
    </row>
    <row r="25" spans="2:3" ht="15.75">
      <c r="B25" s="68">
        <v>2023</v>
      </c>
      <c r="C25" s="69">
        <f>'2023'!I5</f>
        <v>16.739999999999998</v>
      </c>
    </row>
    <row r="26" spans="2:3" ht="15.75">
      <c r="C26" s="70">
        <f>SUM(C2:C25)</f>
        <v>119138.93000000002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H30" sqref="H30"/>
    </sheetView>
  </sheetViews>
  <sheetFormatPr defaultRowHeight="11.25"/>
  <cols>
    <col min="1" max="1" width="8.42578125" style="1" bestFit="1" customWidth="1"/>
    <col min="2" max="2" width="24.1406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2.42578125" style="10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" s="7" customFormat="1">
      <c r="A2" s="13"/>
      <c r="B2" s="33"/>
      <c r="C2" s="21"/>
      <c r="D2" s="13"/>
      <c r="E2" s="19"/>
      <c r="F2" s="13"/>
      <c r="G2" s="13"/>
      <c r="H2" s="9"/>
      <c r="I2" s="9"/>
      <c r="J2" s="9"/>
    </row>
    <row r="3" spans="1:12" s="7" customFormat="1">
      <c r="A3" s="13">
        <v>203</v>
      </c>
      <c r="B3" s="35" t="s">
        <v>3</v>
      </c>
      <c r="C3" s="22">
        <v>36157</v>
      </c>
      <c r="D3" s="14">
        <v>11347.91</v>
      </c>
      <c r="E3" s="41">
        <v>39763</v>
      </c>
      <c r="F3" s="14">
        <v>2523</v>
      </c>
      <c r="G3" s="14">
        <v>451</v>
      </c>
      <c r="H3" s="9"/>
      <c r="I3" s="9">
        <v>311.11</v>
      </c>
      <c r="J3" s="17"/>
    </row>
    <row r="4" spans="1:12" s="7" customFormat="1">
      <c r="A4" s="13">
        <v>440</v>
      </c>
      <c r="B4" s="33" t="s">
        <v>6</v>
      </c>
      <c r="C4" s="21">
        <v>36321</v>
      </c>
      <c r="D4" s="13">
        <v>1</v>
      </c>
      <c r="E4" s="27">
        <v>39773</v>
      </c>
      <c r="F4" s="13"/>
      <c r="G4" s="13"/>
      <c r="H4" s="26"/>
      <c r="I4" s="9">
        <v>16</v>
      </c>
      <c r="J4" s="9" t="s">
        <v>213</v>
      </c>
      <c r="L4" s="56" t="s">
        <v>214</v>
      </c>
    </row>
    <row r="5" spans="1:12" s="7" customFormat="1">
      <c r="A5" s="13">
        <v>1272</v>
      </c>
      <c r="B5" s="35" t="s">
        <v>16</v>
      </c>
      <c r="C5" s="21">
        <v>36826</v>
      </c>
      <c r="D5" s="13">
        <v>6309.61</v>
      </c>
      <c r="E5" s="27">
        <v>39666</v>
      </c>
      <c r="F5" s="13">
        <v>1068</v>
      </c>
      <c r="G5" s="13">
        <v>99</v>
      </c>
      <c r="H5" s="26"/>
      <c r="I5" s="9">
        <v>133.33000000000001</v>
      </c>
      <c r="J5" s="19" t="s">
        <v>198</v>
      </c>
    </row>
    <row r="6" spans="1:12" s="7" customFormat="1">
      <c r="A6" s="13">
        <v>1386</v>
      </c>
      <c r="B6" s="33" t="s">
        <v>3</v>
      </c>
      <c r="C6" s="21">
        <v>36895</v>
      </c>
      <c r="D6" s="13">
        <v>18392</v>
      </c>
      <c r="E6" s="27">
        <v>39729</v>
      </c>
      <c r="F6" s="13">
        <v>472</v>
      </c>
      <c r="G6" s="13">
        <v>50</v>
      </c>
      <c r="H6" s="26"/>
      <c r="I6" s="9">
        <v>399.99</v>
      </c>
      <c r="J6" s="19" t="s">
        <v>61</v>
      </c>
    </row>
    <row r="7" spans="1:12" s="7" customFormat="1">
      <c r="A7" s="13">
        <v>1915</v>
      </c>
      <c r="B7" s="33" t="s">
        <v>3</v>
      </c>
      <c r="C7" s="21">
        <v>37238</v>
      </c>
      <c r="D7" s="13">
        <v>65573</v>
      </c>
      <c r="E7" s="27">
        <v>39763</v>
      </c>
      <c r="F7" s="13">
        <v>2523</v>
      </c>
      <c r="G7" s="13">
        <v>416</v>
      </c>
      <c r="H7" s="9"/>
      <c r="I7" s="9">
        <v>1222.22</v>
      </c>
      <c r="J7" s="19" t="s">
        <v>122</v>
      </c>
    </row>
    <row r="8" spans="1:12" s="7" customFormat="1">
      <c r="A8" s="13">
        <v>2114</v>
      </c>
      <c r="B8" s="33" t="s">
        <v>3</v>
      </c>
      <c r="C8" s="21">
        <v>37368</v>
      </c>
      <c r="D8" s="13">
        <v>19210.060000000001</v>
      </c>
      <c r="E8" s="27">
        <v>39587</v>
      </c>
      <c r="F8" s="13">
        <v>464</v>
      </c>
      <c r="G8" s="13">
        <v>39</v>
      </c>
      <c r="H8" s="9"/>
      <c r="I8" s="9">
        <v>411.11</v>
      </c>
      <c r="J8" s="19"/>
    </row>
    <row r="9" spans="1:12" s="6" customFormat="1">
      <c r="A9" s="13">
        <v>2539</v>
      </c>
      <c r="B9" s="35" t="s">
        <v>74</v>
      </c>
      <c r="C9" s="22">
        <v>37581</v>
      </c>
      <c r="D9" s="14">
        <v>1</v>
      </c>
      <c r="E9" s="27">
        <v>39643</v>
      </c>
      <c r="F9" s="14">
        <v>467</v>
      </c>
      <c r="G9" s="14">
        <v>49</v>
      </c>
      <c r="H9" s="26"/>
      <c r="I9" s="9">
        <v>16</v>
      </c>
      <c r="J9" s="17" t="s">
        <v>155</v>
      </c>
    </row>
    <row r="10" spans="1:12" s="6" customFormat="1">
      <c r="A10" s="13">
        <v>2540</v>
      </c>
      <c r="B10" s="35" t="s">
        <v>3</v>
      </c>
      <c r="C10" s="22">
        <v>37550</v>
      </c>
      <c r="D10" s="14">
        <v>19272.79</v>
      </c>
      <c r="E10" s="27">
        <v>39643</v>
      </c>
      <c r="F10" s="14">
        <v>467</v>
      </c>
      <c r="G10" s="14">
        <v>50</v>
      </c>
      <c r="H10" s="26"/>
      <c r="I10" s="9">
        <v>411.11</v>
      </c>
      <c r="J10" s="17" t="s">
        <v>156</v>
      </c>
    </row>
    <row r="11" spans="1:12" s="7" customFormat="1">
      <c r="A11" s="13">
        <v>3786</v>
      </c>
      <c r="B11" s="33" t="s">
        <v>3</v>
      </c>
      <c r="C11" s="21">
        <v>38083</v>
      </c>
      <c r="D11" s="13">
        <v>49374.17</v>
      </c>
      <c r="E11" s="19">
        <v>39674</v>
      </c>
      <c r="F11" s="13">
        <v>2499</v>
      </c>
      <c r="G11" s="13">
        <v>346</v>
      </c>
      <c r="H11" s="9"/>
      <c r="I11" s="9">
        <v>999.99</v>
      </c>
      <c r="J11" s="19" t="s">
        <v>226</v>
      </c>
    </row>
    <row r="12" spans="1:12" s="7" customFormat="1">
      <c r="A12" s="13">
        <v>5940</v>
      </c>
      <c r="B12" s="33" t="s">
        <v>159</v>
      </c>
      <c r="C12" s="21">
        <v>38832</v>
      </c>
      <c r="D12" s="13">
        <v>1</v>
      </c>
      <c r="E12" s="19">
        <v>39450</v>
      </c>
      <c r="F12" s="13"/>
      <c r="G12" s="13"/>
      <c r="H12" s="26"/>
      <c r="I12" s="9">
        <v>16</v>
      </c>
      <c r="J12" s="19" t="s">
        <v>160</v>
      </c>
    </row>
    <row r="13" spans="1:12">
      <c r="A13" s="14"/>
      <c r="B13" s="35"/>
      <c r="C13" s="22"/>
      <c r="D13" s="14"/>
      <c r="E13" s="17"/>
      <c r="F13" s="14"/>
      <c r="G13" s="14"/>
      <c r="H13" s="8"/>
      <c r="I13" s="8"/>
      <c r="J13" s="17"/>
    </row>
    <row r="14" spans="1:12">
      <c r="A14" s="14"/>
      <c r="B14" s="35"/>
      <c r="C14" s="22"/>
      <c r="D14" s="14"/>
      <c r="E14" s="17"/>
      <c r="F14" s="14"/>
      <c r="G14" s="14"/>
      <c r="H14" s="8"/>
      <c r="I14" s="8"/>
      <c r="J14" s="17"/>
    </row>
    <row r="15" spans="1:12">
      <c r="A15" s="18" t="s">
        <v>1</v>
      </c>
      <c r="B15" s="37"/>
      <c r="C15" s="20"/>
      <c r="D15" s="31"/>
      <c r="E15" s="23"/>
      <c r="F15" s="31"/>
      <c r="G15" s="31"/>
      <c r="H15" s="2">
        <f>SUM(H2:H14)</f>
        <v>0</v>
      </c>
      <c r="I15" s="2">
        <f>SUM(I2:I14)</f>
        <v>3936.8600000000006</v>
      </c>
      <c r="J15" s="23"/>
    </row>
    <row r="16" spans="1:12">
      <c r="I16" s="60">
        <f>H15+I15</f>
        <v>3936.8600000000006</v>
      </c>
    </row>
    <row r="18" spans="1:2">
      <c r="A18" s="50"/>
    </row>
    <row r="19" spans="1:2">
      <c r="A19" s="71" t="s">
        <v>14</v>
      </c>
      <c r="B19" s="71"/>
    </row>
  </sheetData>
  <mergeCells count="1">
    <mergeCell ref="A19:B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="120" zoomScaleNormal="120" workbookViewId="0">
      <selection activeCell="H16" sqref="H16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5.85546875" style="10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7" customFormat="1">
      <c r="A2" s="13">
        <v>1293</v>
      </c>
      <c r="B2" s="35" t="s">
        <v>16</v>
      </c>
      <c r="C2" s="21">
        <v>36839</v>
      </c>
      <c r="D2" s="13">
        <v>880.41</v>
      </c>
      <c r="E2" s="27">
        <v>40032</v>
      </c>
      <c r="F2" s="13">
        <v>484</v>
      </c>
      <c r="G2" s="13">
        <v>45</v>
      </c>
      <c r="H2" s="9"/>
      <c r="I2" s="9">
        <v>25.55</v>
      </c>
      <c r="J2" s="19" t="s">
        <v>199</v>
      </c>
    </row>
    <row r="3" spans="1:10" s="6" customFormat="1">
      <c r="A3" s="13">
        <v>2597</v>
      </c>
      <c r="B3" s="35" t="s">
        <v>6</v>
      </c>
      <c r="C3" s="22">
        <v>37614</v>
      </c>
      <c r="D3" s="14">
        <v>1</v>
      </c>
      <c r="E3" s="27">
        <v>39953</v>
      </c>
      <c r="F3" s="14">
        <v>481</v>
      </c>
      <c r="G3" s="14">
        <v>28</v>
      </c>
      <c r="H3" s="9"/>
      <c r="I3" s="9">
        <v>16</v>
      </c>
      <c r="J3" s="17" t="s">
        <v>93</v>
      </c>
    </row>
    <row r="4" spans="1:10" s="6" customFormat="1">
      <c r="A4" s="13">
        <v>3365</v>
      </c>
      <c r="B4" s="35" t="s">
        <v>6</v>
      </c>
      <c r="C4" s="22">
        <v>37916</v>
      </c>
      <c r="D4" s="14">
        <v>1</v>
      </c>
      <c r="E4" s="27">
        <v>40136</v>
      </c>
      <c r="F4" s="13">
        <v>488</v>
      </c>
      <c r="G4" s="13">
        <v>66</v>
      </c>
      <c r="H4" s="9"/>
      <c r="I4" s="9">
        <v>16</v>
      </c>
      <c r="J4" s="17" t="s">
        <v>54</v>
      </c>
    </row>
    <row r="5" spans="1:10" s="6" customFormat="1">
      <c r="A5" s="13">
        <v>3366</v>
      </c>
      <c r="B5" s="35" t="s">
        <v>6</v>
      </c>
      <c r="C5" s="22">
        <v>37916</v>
      </c>
      <c r="D5" s="14">
        <v>1</v>
      </c>
      <c r="E5" s="27">
        <v>40136</v>
      </c>
      <c r="F5" s="13">
        <v>488</v>
      </c>
      <c r="G5" s="13">
        <v>67</v>
      </c>
      <c r="H5" s="9"/>
      <c r="I5" s="9">
        <v>16</v>
      </c>
      <c r="J5" s="17" t="s">
        <v>54</v>
      </c>
    </row>
    <row r="6" spans="1:10" s="7" customFormat="1">
      <c r="A6" s="13">
        <v>4977</v>
      </c>
      <c r="B6" s="33" t="s">
        <v>16</v>
      </c>
      <c r="C6" s="21">
        <v>38562</v>
      </c>
      <c r="D6" s="13">
        <v>33648.31</v>
      </c>
      <c r="E6" s="19">
        <v>39965</v>
      </c>
      <c r="F6" s="13"/>
      <c r="G6" s="13"/>
      <c r="H6" s="26"/>
      <c r="I6" s="9">
        <v>511.11</v>
      </c>
      <c r="J6" s="19" t="s">
        <v>90</v>
      </c>
    </row>
    <row r="7" spans="1:10" s="7" customFormat="1">
      <c r="A7" s="13">
        <v>5979</v>
      </c>
      <c r="B7" s="33" t="s">
        <v>0</v>
      </c>
      <c r="C7" s="21">
        <v>38847</v>
      </c>
      <c r="D7" s="13">
        <v>1486.87</v>
      </c>
      <c r="E7" s="19">
        <v>40018</v>
      </c>
      <c r="F7" s="13"/>
      <c r="G7" s="13"/>
      <c r="H7" s="26"/>
      <c r="I7" s="9">
        <v>44.44</v>
      </c>
      <c r="J7" s="19" t="s">
        <v>94</v>
      </c>
    </row>
    <row r="8" spans="1:10" s="7" customFormat="1">
      <c r="A8" s="13">
        <v>5990</v>
      </c>
      <c r="B8" s="36" t="s">
        <v>23</v>
      </c>
      <c r="C8" s="21">
        <v>38848</v>
      </c>
      <c r="D8" s="13">
        <v>1</v>
      </c>
      <c r="E8" s="19">
        <v>40018</v>
      </c>
      <c r="F8" s="13"/>
      <c r="G8" s="13"/>
      <c r="H8" s="26"/>
      <c r="I8" s="9">
        <v>16</v>
      </c>
      <c r="J8" s="19" t="s">
        <v>95</v>
      </c>
    </row>
    <row r="9" spans="1:10" s="7" customFormat="1">
      <c r="A9" s="5">
        <v>7022</v>
      </c>
      <c r="B9" s="34" t="s">
        <v>98</v>
      </c>
      <c r="C9" s="25">
        <v>39232</v>
      </c>
      <c r="D9" s="3">
        <v>452.54</v>
      </c>
      <c r="E9" s="16">
        <v>39884</v>
      </c>
      <c r="F9" s="13">
        <v>478</v>
      </c>
      <c r="G9" s="13">
        <v>70</v>
      </c>
      <c r="H9" s="26"/>
      <c r="I9" s="9">
        <v>19.989999999999998</v>
      </c>
      <c r="J9" s="16" t="s">
        <v>99</v>
      </c>
    </row>
    <row r="10" spans="1:10">
      <c r="A10" s="14"/>
      <c r="B10" s="35"/>
      <c r="C10" s="22"/>
      <c r="D10" s="14"/>
      <c r="E10" s="17"/>
      <c r="F10" s="14"/>
      <c r="G10" s="14"/>
      <c r="H10" s="8"/>
      <c r="I10" s="8"/>
      <c r="J10" s="17"/>
    </row>
    <row r="11" spans="1:10">
      <c r="A11" s="18" t="s">
        <v>1</v>
      </c>
      <c r="B11" s="37"/>
      <c r="C11" s="20"/>
      <c r="D11" s="31"/>
      <c r="E11" s="23"/>
      <c r="F11" s="31"/>
      <c r="G11" s="31"/>
      <c r="H11" s="2">
        <f>SUM(H2:H10)</f>
        <v>0</v>
      </c>
      <c r="I11" s="2">
        <f>SUM(I2:I10)</f>
        <v>665.08999999999992</v>
      </c>
      <c r="J11" s="23"/>
    </row>
    <row r="12" spans="1:10">
      <c r="I12" s="60">
        <f>H11+I11</f>
        <v>665.08999999999992</v>
      </c>
    </row>
    <row r="14" spans="1:10">
      <c r="A14" s="50"/>
    </row>
    <row r="15" spans="1:10">
      <c r="A15" s="71" t="s">
        <v>14</v>
      </c>
      <c r="B15" s="71"/>
    </row>
  </sheetData>
  <mergeCells count="1">
    <mergeCell ref="A15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I26" sqref="I26"/>
    </sheetView>
  </sheetViews>
  <sheetFormatPr defaultRowHeight="11.25"/>
  <cols>
    <col min="1" max="1" width="8.42578125" style="1" bestFit="1" customWidth="1"/>
    <col min="2" max="2" width="27.710937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7" customFormat="1">
      <c r="A2" s="13">
        <v>162</v>
      </c>
      <c r="B2" s="11" t="s">
        <v>176</v>
      </c>
      <c r="C2" s="21">
        <v>36133</v>
      </c>
      <c r="D2" s="13">
        <v>2054.29</v>
      </c>
      <c r="E2" s="39">
        <v>40469</v>
      </c>
      <c r="F2" s="13">
        <v>502</v>
      </c>
      <c r="G2" s="13" t="s">
        <v>178</v>
      </c>
      <c r="H2" s="9">
        <v>156.94999999999999</v>
      </c>
      <c r="I2" s="54"/>
      <c r="J2" s="19"/>
    </row>
    <row r="3" spans="1:10" s="7" customFormat="1">
      <c r="A3" s="13">
        <v>163</v>
      </c>
      <c r="B3" s="11" t="s">
        <v>176</v>
      </c>
      <c r="C3" s="21">
        <v>36133</v>
      </c>
      <c r="D3" s="13">
        <v>9713.8700000000008</v>
      </c>
      <c r="E3" s="39">
        <v>40469</v>
      </c>
      <c r="F3" s="13">
        <v>502</v>
      </c>
      <c r="G3" s="13" t="s">
        <v>177</v>
      </c>
      <c r="H3" s="9">
        <v>187.04</v>
      </c>
      <c r="I3" s="54"/>
      <c r="J3" s="19"/>
    </row>
    <row r="4" spans="1:10" s="7" customFormat="1">
      <c r="A4" s="13">
        <v>983</v>
      </c>
      <c r="B4" s="33" t="s">
        <v>3</v>
      </c>
      <c r="C4" s="21">
        <v>36665</v>
      </c>
      <c r="D4" s="13">
        <v>57565.71</v>
      </c>
      <c r="E4" s="39">
        <v>40211</v>
      </c>
      <c r="F4" s="13">
        <v>491</v>
      </c>
      <c r="G4" s="13">
        <v>72</v>
      </c>
      <c r="H4" s="26"/>
      <c r="I4" s="9">
        <v>1111.1099999999999</v>
      </c>
      <c r="J4" s="19" t="s">
        <v>146</v>
      </c>
    </row>
    <row r="5" spans="1:10" s="7" customFormat="1">
      <c r="A5" s="13">
        <v>1713</v>
      </c>
      <c r="B5" s="33" t="s">
        <v>212</v>
      </c>
      <c r="C5" s="21">
        <v>37120</v>
      </c>
      <c r="D5" s="13">
        <v>1</v>
      </c>
      <c r="E5" s="41">
        <v>40403</v>
      </c>
      <c r="F5" s="13">
        <v>500</v>
      </c>
      <c r="G5" s="13">
        <v>58</v>
      </c>
      <c r="H5" s="9">
        <v>9</v>
      </c>
      <c r="I5" s="54"/>
      <c r="J5" s="19"/>
    </row>
    <row r="6" spans="1:10" s="7" customFormat="1">
      <c r="A6" s="13">
        <v>1781</v>
      </c>
      <c r="B6" s="33" t="s">
        <v>16</v>
      </c>
      <c r="C6" s="21">
        <v>37153</v>
      </c>
      <c r="D6" s="13">
        <v>242</v>
      </c>
      <c r="E6" s="41">
        <v>40359</v>
      </c>
      <c r="F6" s="13">
        <v>498</v>
      </c>
      <c r="G6" s="13">
        <v>66</v>
      </c>
      <c r="H6" s="9"/>
      <c r="I6" s="9">
        <v>11.11</v>
      </c>
      <c r="J6" s="19"/>
    </row>
    <row r="7" spans="1:10" s="7" customFormat="1">
      <c r="A7" s="13">
        <v>2478</v>
      </c>
      <c r="B7" s="33" t="s">
        <v>16</v>
      </c>
      <c r="C7" s="21">
        <v>37550</v>
      </c>
      <c r="D7" s="13">
        <v>113.46</v>
      </c>
      <c r="E7" s="27">
        <v>40359</v>
      </c>
      <c r="F7" s="13">
        <v>498</v>
      </c>
      <c r="G7" s="13">
        <v>67</v>
      </c>
      <c r="H7" s="9"/>
      <c r="I7" s="9">
        <v>8.8000000000000007</v>
      </c>
      <c r="J7" s="19"/>
    </row>
    <row r="8" spans="1:10" s="7" customFormat="1">
      <c r="A8" s="13">
        <v>2479</v>
      </c>
      <c r="B8" s="33" t="s">
        <v>16</v>
      </c>
      <c r="C8" s="21">
        <v>37550</v>
      </c>
      <c r="D8" s="13">
        <v>23474</v>
      </c>
      <c r="E8" s="27">
        <v>40359</v>
      </c>
      <c r="F8" s="13">
        <v>498</v>
      </c>
      <c r="G8" s="13">
        <v>68</v>
      </c>
      <c r="H8" s="9"/>
      <c r="I8" s="9">
        <v>555</v>
      </c>
      <c r="J8" s="19"/>
    </row>
    <row r="9" spans="1:10" s="7" customFormat="1">
      <c r="A9" s="13">
        <v>5089</v>
      </c>
      <c r="B9" s="33" t="s">
        <v>0</v>
      </c>
      <c r="C9" s="21">
        <v>38587</v>
      </c>
      <c r="D9" s="13">
        <v>4157.8900000000003</v>
      </c>
      <c r="E9" s="19">
        <v>40527</v>
      </c>
      <c r="F9" s="13">
        <v>505</v>
      </c>
      <c r="G9" s="13">
        <v>38</v>
      </c>
      <c r="H9" s="9">
        <v>73.459999999999994</v>
      </c>
      <c r="I9" s="54"/>
      <c r="J9" s="19"/>
    </row>
    <row r="10" spans="1:10">
      <c r="A10" s="14"/>
      <c r="B10" s="35"/>
      <c r="C10" s="22"/>
      <c r="D10" s="14"/>
      <c r="E10" s="17"/>
      <c r="F10" s="14"/>
      <c r="G10" s="14"/>
      <c r="H10" s="8"/>
      <c r="I10" s="8"/>
      <c r="J10" s="17"/>
    </row>
    <row r="11" spans="1:10">
      <c r="A11" s="18" t="s">
        <v>1</v>
      </c>
      <c r="B11" s="37"/>
      <c r="C11" s="20"/>
      <c r="D11" s="31"/>
      <c r="E11" s="23"/>
      <c r="F11" s="31"/>
      <c r="G11" s="31"/>
      <c r="H11" s="2">
        <f>SUM(H2:H10)</f>
        <v>426.45</v>
      </c>
      <c r="I11" s="2">
        <f>SUM(I2:I10)</f>
        <v>1686.0199999999998</v>
      </c>
      <c r="J11" s="23"/>
    </row>
    <row r="12" spans="1:10">
      <c r="I12" s="64">
        <f>H11+I11</f>
        <v>2112.4699999999998</v>
      </c>
    </row>
    <row r="14" spans="1:10">
      <c r="A14" s="50"/>
    </row>
    <row r="15" spans="1:10">
      <c r="A15" s="71" t="s">
        <v>14</v>
      </c>
      <c r="B15" s="71"/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="140" zoomScaleNormal="140" workbookViewId="0">
      <selection activeCell="J8" sqref="J8"/>
    </sheetView>
  </sheetViews>
  <sheetFormatPr defaultRowHeight="11.25"/>
  <cols>
    <col min="1" max="1" width="8.42578125" style="1" bestFit="1" customWidth="1"/>
    <col min="2" max="2" width="29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6" customFormat="1">
      <c r="A2" s="13">
        <v>105</v>
      </c>
      <c r="B2" s="35" t="s">
        <v>16</v>
      </c>
      <c r="C2" s="22">
        <v>36097</v>
      </c>
      <c r="D2" s="14">
        <v>2054.29</v>
      </c>
      <c r="E2" s="41">
        <v>40620</v>
      </c>
      <c r="F2" s="14">
        <v>508</v>
      </c>
      <c r="G2" s="14">
        <v>30</v>
      </c>
      <c r="H2" s="8">
        <v>79.08</v>
      </c>
      <c r="I2" s="54"/>
      <c r="J2" s="17" t="s">
        <v>50</v>
      </c>
    </row>
    <row r="3" spans="1:10" s="6" customFormat="1">
      <c r="A3" s="13">
        <v>106</v>
      </c>
      <c r="B3" s="35" t="s">
        <v>16</v>
      </c>
      <c r="C3" s="22">
        <v>36097</v>
      </c>
      <c r="D3" s="14">
        <v>2054.29</v>
      </c>
      <c r="E3" s="41">
        <v>40620</v>
      </c>
      <c r="F3" s="14">
        <v>508</v>
      </c>
      <c r="G3" s="14">
        <v>31</v>
      </c>
      <c r="H3" s="8">
        <v>79.08</v>
      </c>
      <c r="I3" s="54"/>
      <c r="J3" s="17" t="s">
        <v>50</v>
      </c>
    </row>
    <row r="4" spans="1:10" s="7" customFormat="1">
      <c r="A4" s="13">
        <v>1379</v>
      </c>
      <c r="B4" s="33" t="s">
        <v>58</v>
      </c>
      <c r="C4" s="21">
        <v>36886</v>
      </c>
      <c r="D4" s="13">
        <v>38876.94</v>
      </c>
      <c r="E4" s="41">
        <v>40829</v>
      </c>
      <c r="F4" s="13">
        <v>515</v>
      </c>
      <c r="G4" s="13" t="s">
        <v>60</v>
      </c>
      <c r="H4" s="9">
        <v>599.55999999999995</v>
      </c>
      <c r="I4" s="54"/>
      <c r="J4" s="19" t="s">
        <v>59</v>
      </c>
    </row>
    <row r="5" spans="1:10" s="7" customFormat="1">
      <c r="A5" s="13">
        <v>1388</v>
      </c>
      <c r="B5" s="33" t="s">
        <v>3</v>
      </c>
      <c r="C5" s="21">
        <v>36896</v>
      </c>
      <c r="D5" s="13">
        <v>20028.759999999998</v>
      </c>
      <c r="E5" s="39">
        <v>44490</v>
      </c>
      <c r="F5" s="13">
        <v>645</v>
      </c>
      <c r="G5" s="13">
        <v>37</v>
      </c>
      <c r="H5" s="9">
        <v>489.82</v>
      </c>
      <c r="I5" s="54"/>
      <c r="J5" s="19"/>
    </row>
    <row r="6" spans="1:10" s="7" customFormat="1">
      <c r="A6" s="13">
        <v>3535</v>
      </c>
      <c r="B6" s="33" t="s">
        <v>16</v>
      </c>
      <c r="C6" s="21">
        <v>37967</v>
      </c>
      <c r="D6" s="13">
        <v>15057.2</v>
      </c>
      <c r="E6" s="41">
        <v>40830</v>
      </c>
      <c r="F6" s="13">
        <v>515</v>
      </c>
      <c r="G6" s="13">
        <v>92</v>
      </c>
      <c r="H6" s="9">
        <v>102.7</v>
      </c>
      <c r="I6" s="54"/>
      <c r="J6" s="19"/>
    </row>
    <row r="7" spans="1:10" s="7" customFormat="1">
      <c r="A7" s="13">
        <v>4269</v>
      </c>
      <c r="B7" s="33" t="s">
        <v>0</v>
      </c>
      <c r="C7" s="21">
        <v>38251</v>
      </c>
      <c r="D7" s="13">
        <v>10732.51</v>
      </c>
      <c r="E7" s="41">
        <v>40885</v>
      </c>
      <c r="F7" s="13">
        <v>517</v>
      </c>
      <c r="G7" s="13">
        <v>41</v>
      </c>
      <c r="H7" s="9">
        <v>298.16000000000003</v>
      </c>
      <c r="I7" s="54"/>
      <c r="J7" s="19" t="s">
        <v>86</v>
      </c>
    </row>
    <row r="8" spans="1:10" s="7" customFormat="1">
      <c r="A8" s="13">
        <v>5091</v>
      </c>
      <c r="B8" s="33" t="s">
        <v>0</v>
      </c>
      <c r="C8" s="21">
        <v>38587</v>
      </c>
      <c r="D8" s="13">
        <v>6465.65</v>
      </c>
      <c r="E8" s="27">
        <v>40760</v>
      </c>
      <c r="F8" s="13">
        <v>513</v>
      </c>
      <c r="G8" s="13">
        <v>53</v>
      </c>
      <c r="H8" s="9"/>
      <c r="I8" s="9">
        <v>244.44</v>
      </c>
      <c r="J8" s="19"/>
    </row>
    <row r="9" spans="1:10">
      <c r="A9" s="40">
        <v>9018</v>
      </c>
      <c r="B9" s="34" t="s">
        <v>164</v>
      </c>
      <c r="C9" s="22">
        <v>40100</v>
      </c>
      <c r="D9" s="14">
        <v>1</v>
      </c>
      <c r="E9" s="17">
        <v>40582</v>
      </c>
      <c r="F9" s="14">
        <v>506</v>
      </c>
      <c r="G9" s="14">
        <v>98</v>
      </c>
      <c r="H9" s="26"/>
      <c r="I9" s="9">
        <v>16</v>
      </c>
      <c r="J9" s="17" t="s">
        <v>165</v>
      </c>
    </row>
    <row r="10" spans="1:10">
      <c r="A10" s="40">
        <v>9019</v>
      </c>
      <c r="B10" s="34" t="s">
        <v>166</v>
      </c>
      <c r="C10" s="22">
        <v>40100</v>
      </c>
      <c r="D10" s="14">
        <v>1</v>
      </c>
      <c r="E10" s="17">
        <v>40582</v>
      </c>
      <c r="F10" s="14">
        <v>506</v>
      </c>
      <c r="G10" s="14">
        <v>99</v>
      </c>
      <c r="H10" s="26"/>
      <c r="I10" s="9">
        <v>16</v>
      </c>
      <c r="J10" s="17" t="s">
        <v>167</v>
      </c>
    </row>
    <row r="11" spans="1:10">
      <c r="A11" s="14"/>
      <c r="B11" s="35"/>
      <c r="C11" s="22"/>
      <c r="D11" s="14"/>
      <c r="E11" s="17"/>
      <c r="F11" s="14"/>
      <c r="G11" s="14"/>
      <c r="H11" s="8"/>
      <c r="I11" s="8"/>
      <c r="J11" s="17"/>
    </row>
    <row r="12" spans="1:10">
      <c r="A12" s="14"/>
      <c r="B12" s="35"/>
      <c r="C12" s="22"/>
      <c r="D12" s="14"/>
      <c r="E12" s="17"/>
      <c r="F12" s="14"/>
      <c r="G12" s="14"/>
      <c r="H12" s="8"/>
      <c r="I12" s="8"/>
      <c r="J12" s="17"/>
    </row>
    <row r="13" spans="1:10">
      <c r="A13" s="18" t="s">
        <v>1</v>
      </c>
      <c r="B13" s="37"/>
      <c r="C13" s="20"/>
      <c r="D13" s="31"/>
      <c r="E13" s="23"/>
      <c r="F13" s="31"/>
      <c r="G13" s="31"/>
      <c r="H13" s="2">
        <f>SUM(H2:H12)</f>
        <v>1648.4</v>
      </c>
      <c r="I13" s="2">
        <f>SUM(I2:I12)</f>
        <v>276.44</v>
      </c>
      <c r="J13" s="23"/>
    </row>
    <row r="14" spans="1:10">
      <c r="I14" s="60">
        <f>H13+I13</f>
        <v>1924.8400000000001</v>
      </c>
    </row>
    <row r="16" spans="1:10">
      <c r="A16" s="50"/>
    </row>
    <row r="17" spans="1:2">
      <c r="A17" s="71" t="s">
        <v>14</v>
      </c>
      <c r="B17" s="71"/>
    </row>
  </sheetData>
  <mergeCells count="1">
    <mergeCell ref="A17:B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EZ23"/>
  <sheetViews>
    <sheetView workbookViewId="0">
      <selection activeCell="I9" sqref="I9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 16380:1638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 16380:16380" s="7" customFormat="1">
      <c r="A2" s="13">
        <v>167</v>
      </c>
      <c r="B2" s="11" t="s">
        <v>16</v>
      </c>
      <c r="C2" s="21">
        <v>36136</v>
      </c>
      <c r="D2" s="13">
        <v>4695.5200000000004</v>
      </c>
      <c r="E2" s="39">
        <v>40911</v>
      </c>
      <c r="F2" s="13"/>
      <c r="G2" s="13"/>
      <c r="H2" s="9">
        <v>151.08000000000001</v>
      </c>
      <c r="I2" s="54"/>
      <c r="J2" s="19"/>
    </row>
    <row r="3" spans="1:12 16380:16380" s="7" customFormat="1">
      <c r="A3" s="13">
        <v>1307</v>
      </c>
      <c r="B3" s="35" t="s">
        <v>3</v>
      </c>
      <c r="C3" s="21">
        <v>36847</v>
      </c>
      <c r="D3" s="13">
        <v>3697.73</v>
      </c>
      <c r="E3" s="39">
        <v>40972</v>
      </c>
      <c r="F3" s="13">
        <v>652</v>
      </c>
      <c r="G3" s="13">
        <v>8</v>
      </c>
      <c r="H3" s="9"/>
      <c r="I3" s="9">
        <v>133.33000000000001</v>
      </c>
      <c r="J3" s="19"/>
    </row>
    <row r="4" spans="1:12 16380:16380" s="7" customFormat="1">
      <c r="A4" s="13">
        <v>1377</v>
      </c>
      <c r="B4" s="33" t="s">
        <v>56</v>
      </c>
      <c r="C4" s="21">
        <v>36881</v>
      </c>
      <c r="D4" s="13">
        <v>12138.14</v>
      </c>
      <c r="E4" s="39">
        <v>40984</v>
      </c>
      <c r="F4" s="13">
        <v>520</v>
      </c>
      <c r="G4" s="13" t="s">
        <v>57</v>
      </c>
      <c r="H4" s="9">
        <v>239.08</v>
      </c>
      <c r="I4" s="54"/>
      <c r="J4" s="19"/>
    </row>
    <row r="5" spans="1:12 16380:16380" s="7" customFormat="1">
      <c r="A5" s="13">
        <v>1595</v>
      </c>
      <c r="B5" s="33" t="s">
        <v>6</v>
      </c>
      <c r="C5" s="21">
        <v>37050</v>
      </c>
      <c r="D5" s="13">
        <v>1</v>
      </c>
      <c r="E5" s="39">
        <v>40920</v>
      </c>
      <c r="F5" s="13">
        <v>518</v>
      </c>
      <c r="G5" s="13">
        <v>77</v>
      </c>
      <c r="H5" s="9">
        <v>17.88</v>
      </c>
      <c r="I5" s="54"/>
      <c r="J5" s="19"/>
    </row>
    <row r="6" spans="1:12 16380:16380" s="7" customFormat="1">
      <c r="A6" s="13">
        <v>1968</v>
      </c>
      <c r="B6" s="33" t="s">
        <v>3</v>
      </c>
      <c r="C6" s="21">
        <v>37279</v>
      </c>
      <c r="D6" s="13">
        <v>36426.239999999998</v>
      </c>
      <c r="E6" s="41">
        <v>41053</v>
      </c>
      <c r="F6" s="13">
        <v>522</v>
      </c>
      <c r="G6" s="13">
        <v>32</v>
      </c>
      <c r="H6" s="26">
        <v>218.62</v>
      </c>
      <c r="I6" s="9">
        <v>511.11</v>
      </c>
      <c r="J6" s="19" t="s">
        <v>225</v>
      </c>
    </row>
    <row r="7" spans="1:12 16380:16380" s="7" customFormat="1">
      <c r="A7" s="13">
        <v>1983</v>
      </c>
      <c r="B7" s="33" t="s">
        <v>149</v>
      </c>
      <c r="C7" s="21">
        <v>37288</v>
      </c>
      <c r="D7" s="13">
        <v>16794.62</v>
      </c>
      <c r="E7" s="41">
        <v>41129</v>
      </c>
      <c r="F7" s="13"/>
      <c r="G7" s="13"/>
      <c r="H7" s="9">
        <v>114.94</v>
      </c>
      <c r="I7" s="54"/>
      <c r="J7" s="19"/>
    </row>
    <row r="8" spans="1:12 16380:16380" s="6" customFormat="1">
      <c r="A8" s="13">
        <v>2252</v>
      </c>
      <c r="B8" s="35" t="s">
        <v>152</v>
      </c>
      <c r="C8" s="22">
        <v>37452</v>
      </c>
      <c r="D8" s="14">
        <v>1</v>
      </c>
      <c r="E8" s="41">
        <v>41003</v>
      </c>
      <c r="F8" s="14">
        <v>521</v>
      </c>
      <c r="G8" s="14">
        <v>5</v>
      </c>
      <c r="H8" s="26"/>
      <c r="I8" s="9">
        <v>11.11</v>
      </c>
      <c r="J8" s="19" t="s">
        <v>151</v>
      </c>
      <c r="L8" s="1"/>
      <c r="XEZ8" s="6">
        <f>SUM(A8:XEY8)</f>
        <v>81245.11</v>
      </c>
    </row>
    <row r="9" spans="1:12 16380:16380" s="6" customFormat="1">
      <c r="A9" s="13">
        <v>2254</v>
      </c>
      <c r="B9" s="35" t="s">
        <v>16</v>
      </c>
      <c r="C9" s="22">
        <v>37452</v>
      </c>
      <c r="D9" s="14">
        <v>13703</v>
      </c>
      <c r="E9" s="41">
        <v>41003</v>
      </c>
      <c r="F9" s="14">
        <v>521</v>
      </c>
      <c r="G9" s="14">
        <v>6</v>
      </c>
      <c r="H9" s="26"/>
      <c r="I9" s="54"/>
      <c r="J9" s="19" t="s">
        <v>154</v>
      </c>
    </row>
    <row r="10" spans="1:12 16380:16380" s="6" customFormat="1">
      <c r="A10" s="13">
        <v>2438</v>
      </c>
      <c r="B10" s="35" t="s">
        <v>152</v>
      </c>
      <c r="C10" s="22">
        <v>37533</v>
      </c>
      <c r="D10" s="14">
        <v>1</v>
      </c>
      <c r="E10" s="41">
        <v>41003</v>
      </c>
      <c r="F10" s="14">
        <v>521</v>
      </c>
      <c r="G10" s="14">
        <v>7</v>
      </c>
      <c r="H10" s="26"/>
      <c r="I10" s="9">
        <v>11.11</v>
      </c>
      <c r="J10" s="17" t="s">
        <v>150</v>
      </c>
    </row>
    <row r="11" spans="1:12 16380:16380" s="6" customFormat="1">
      <c r="A11" s="13">
        <v>2439</v>
      </c>
      <c r="B11" s="35" t="s">
        <v>16</v>
      </c>
      <c r="C11" s="22">
        <v>37533</v>
      </c>
      <c r="D11" s="14">
        <v>5734.88</v>
      </c>
      <c r="E11" s="41">
        <v>41003</v>
      </c>
      <c r="F11" s="14">
        <v>521</v>
      </c>
      <c r="G11" s="14">
        <v>8</v>
      </c>
      <c r="H11" s="26">
        <v>247.2</v>
      </c>
      <c r="I11" s="54"/>
      <c r="J11" s="17" t="s">
        <v>153</v>
      </c>
    </row>
    <row r="12" spans="1:12 16380:16380" s="6" customFormat="1">
      <c r="A12" s="13">
        <v>3347</v>
      </c>
      <c r="B12" s="35" t="s">
        <v>0</v>
      </c>
      <c r="C12" s="22">
        <v>37910</v>
      </c>
      <c r="D12" s="14">
        <v>24692.09</v>
      </c>
      <c r="E12" s="41">
        <v>40963</v>
      </c>
      <c r="F12" s="13">
        <v>519</v>
      </c>
      <c r="G12" s="13">
        <v>85</v>
      </c>
      <c r="H12" s="9">
        <v>169.56</v>
      </c>
      <c r="I12" s="54"/>
      <c r="J12" s="17" t="s">
        <v>82</v>
      </c>
      <c r="K12" s="6" t="s">
        <v>15</v>
      </c>
    </row>
    <row r="13" spans="1:12 16380:16380" s="6" customFormat="1">
      <c r="A13" s="13">
        <v>3348</v>
      </c>
      <c r="B13" s="35" t="s">
        <v>0</v>
      </c>
      <c r="C13" s="21">
        <v>37910</v>
      </c>
      <c r="D13" s="14">
        <v>59840.76</v>
      </c>
      <c r="E13" s="41">
        <v>40963</v>
      </c>
      <c r="F13" s="13">
        <v>519</v>
      </c>
      <c r="G13" s="13">
        <v>86</v>
      </c>
      <c r="H13" s="9">
        <v>190.15</v>
      </c>
      <c r="I13" s="54"/>
      <c r="J13" s="17" t="s">
        <v>83</v>
      </c>
      <c r="K13" s="6" t="s">
        <v>15</v>
      </c>
    </row>
    <row r="14" spans="1:12 16380:16380" s="7" customFormat="1">
      <c r="A14" s="13">
        <v>3819</v>
      </c>
      <c r="B14" s="33" t="s">
        <v>3</v>
      </c>
      <c r="C14" s="21">
        <v>38092</v>
      </c>
      <c r="D14" s="13">
        <v>9648.42</v>
      </c>
      <c r="E14" s="27">
        <v>40961</v>
      </c>
      <c r="F14" s="13">
        <v>519</v>
      </c>
      <c r="G14" s="13">
        <v>76</v>
      </c>
      <c r="H14" s="9"/>
      <c r="I14" s="9">
        <v>91.11</v>
      </c>
      <c r="J14" s="19"/>
    </row>
    <row r="15" spans="1:12 16380:16380" s="7" customFormat="1">
      <c r="A15" s="13">
        <v>5141</v>
      </c>
      <c r="B15" s="33" t="s">
        <v>36</v>
      </c>
      <c r="C15" s="21">
        <v>38596</v>
      </c>
      <c r="D15" s="13">
        <v>8001.5</v>
      </c>
      <c r="E15" s="27">
        <v>40990</v>
      </c>
      <c r="F15" s="13">
        <v>520</v>
      </c>
      <c r="G15" s="13">
        <v>79</v>
      </c>
      <c r="H15" s="9">
        <v>86.43</v>
      </c>
      <c r="I15" s="54"/>
      <c r="J15" s="19"/>
    </row>
    <row r="16" spans="1:12 16380:16380" s="7" customFormat="1">
      <c r="A16" s="13">
        <v>5142</v>
      </c>
      <c r="B16" s="33" t="s">
        <v>3</v>
      </c>
      <c r="C16" s="21">
        <v>38596</v>
      </c>
      <c r="D16" s="13">
        <v>3000.6</v>
      </c>
      <c r="E16" s="27">
        <v>40990</v>
      </c>
      <c r="F16" s="13">
        <v>520</v>
      </c>
      <c r="G16" s="13">
        <v>80</v>
      </c>
      <c r="H16" s="9">
        <v>58.62</v>
      </c>
      <c r="I16" s="54"/>
      <c r="J16" s="19"/>
    </row>
    <row r="17" spans="1:10" s="44" customFormat="1">
      <c r="A17" s="13">
        <v>9138</v>
      </c>
      <c r="B17" s="34" t="s">
        <v>6</v>
      </c>
      <c r="C17" s="21">
        <v>40144</v>
      </c>
      <c r="D17" s="13">
        <v>1</v>
      </c>
      <c r="E17" s="19">
        <v>41033</v>
      </c>
      <c r="F17" s="13">
        <v>521</v>
      </c>
      <c r="G17" s="13">
        <v>74</v>
      </c>
      <c r="H17" s="9"/>
      <c r="I17" s="9">
        <v>16</v>
      </c>
      <c r="J17" s="19"/>
    </row>
    <row r="18" spans="1:10">
      <c r="A18" s="14"/>
      <c r="B18" s="35"/>
      <c r="C18" s="22"/>
      <c r="D18" s="14"/>
      <c r="E18" s="17"/>
      <c r="F18" s="14"/>
      <c r="G18" s="14"/>
      <c r="H18" s="8"/>
      <c r="I18" s="8"/>
      <c r="J18" s="17"/>
    </row>
    <row r="19" spans="1:10">
      <c r="A19" s="18" t="s">
        <v>1</v>
      </c>
      <c r="B19" s="37"/>
      <c r="C19" s="20"/>
      <c r="D19" s="31"/>
      <c r="E19" s="23"/>
      <c r="F19" s="31"/>
      <c r="G19" s="31"/>
      <c r="H19" s="2">
        <f>SUM(H2:H18)</f>
        <v>1493.5600000000002</v>
      </c>
      <c r="I19" s="2">
        <f>SUM(I2:I18)</f>
        <v>773.7700000000001</v>
      </c>
      <c r="J19" s="23"/>
    </row>
    <row r="20" spans="1:10">
      <c r="I20" s="60">
        <f>H19+I19</f>
        <v>2267.3300000000004</v>
      </c>
    </row>
    <row r="22" spans="1:10">
      <c r="A22" s="50"/>
    </row>
    <row r="23" spans="1:10">
      <c r="A23" s="71" t="s">
        <v>14</v>
      </c>
      <c r="B23" s="71"/>
    </row>
  </sheetData>
  <mergeCells count="1">
    <mergeCell ref="A23: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="120" zoomScaleNormal="120" workbookViewId="0">
      <selection activeCell="I32" sqref="I32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6.5703125" style="10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6" customFormat="1">
      <c r="A2" s="13">
        <v>154</v>
      </c>
      <c r="B2" s="34" t="s">
        <v>3</v>
      </c>
      <c r="C2" s="22">
        <v>36131</v>
      </c>
      <c r="D2" s="14">
        <v>2494</v>
      </c>
      <c r="E2" s="39">
        <v>41458</v>
      </c>
      <c r="F2" s="14">
        <v>529</v>
      </c>
      <c r="G2" s="14">
        <v>80</v>
      </c>
      <c r="H2" s="26"/>
      <c r="I2" s="9">
        <v>66.66</v>
      </c>
      <c r="J2" s="17" t="s">
        <v>77</v>
      </c>
    </row>
    <row r="3" spans="1:10" s="6" customFormat="1">
      <c r="A3" s="13">
        <v>236</v>
      </c>
      <c r="B3" s="35" t="s">
        <v>0</v>
      </c>
      <c r="C3" s="22">
        <v>36160</v>
      </c>
      <c r="D3" s="14">
        <v>8363.9</v>
      </c>
      <c r="E3" s="39">
        <v>41446</v>
      </c>
      <c r="F3" s="14">
        <v>533</v>
      </c>
      <c r="G3" s="14">
        <v>63</v>
      </c>
      <c r="H3" s="9">
        <v>95.89</v>
      </c>
      <c r="I3" s="54"/>
      <c r="J3" s="17"/>
    </row>
    <row r="4" spans="1:10" s="6" customFormat="1">
      <c r="A4" s="13">
        <v>259</v>
      </c>
      <c r="B4" s="48" t="s">
        <v>0</v>
      </c>
      <c r="C4" s="22">
        <v>36188</v>
      </c>
      <c r="D4" s="14">
        <v>8804.11</v>
      </c>
      <c r="E4" s="39">
        <v>41458</v>
      </c>
      <c r="F4" s="14"/>
      <c r="G4" s="14"/>
      <c r="H4" s="26"/>
      <c r="I4" s="9">
        <v>95.55</v>
      </c>
      <c r="J4" s="17" t="s">
        <v>17</v>
      </c>
    </row>
    <row r="5" spans="1:10" s="6" customFormat="1">
      <c r="A5" s="13">
        <v>270</v>
      </c>
      <c r="B5" s="35" t="s">
        <v>0</v>
      </c>
      <c r="C5" s="22">
        <v>36207</v>
      </c>
      <c r="D5" s="14">
        <v>176.08</v>
      </c>
      <c r="E5" s="39">
        <v>41458</v>
      </c>
      <c r="F5" s="14"/>
      <c r="G5" s="14"/>
      <c r="H5" s="26"/>
      <c r="I5" s="9">
        <v>11.11</v>
      </c>
      <c r="J5" s="17" t="s">
        <v>18</v>
      </c>
    </row>
    <row r="6" spans="1:10" s="7" customFormat="1">
      <c r="A6" s="13">
        <v>1604</v>
      </c>
      <c r="B6" s="33" t="s">
        <v>65</v>
      </c>
      <c r="C6" s="21">
        <v>37053</v>
      </c>
      <c r="D6" s="13">
        <v>1</v>
      </c>
      <c r="E6" s="39">
        <v>41458</v>
      </c>
      <c r="F6" s="14"/>
      <c r="G6" s="14"/>
      <c r="H6" s="26"/>
      <c r="I6" s="9">
        <v>16</v>
      </c>
      <c r="J6" s="17" t="s">
        <v>19</v>
      </c>
    </row>
    <row r="7" spans="1:10" s="6" customFormat="1">
      <c r="A7" s="13">
        <v>1814</v>
      </c>
      <c r="B7" s="35" t="s">
        <v>16</v>
      </c>
      <c r="C7" s="22">
        <v>37174</v>
      </c>
      <c r="D7" s="14">
        <v>1135.2</v>
      </c>
      <c r="E7" s="39">
        <v>41458</v>
      </c>
      <c r="F7" s="14"/>
      <c r="G7" s="14"/>
      <c r="H7" s="26"/>
      <c r="I7" s="9">
        <v>44.44</v>
      </c>
      <c r="J7" s="17" t="s">
        <v>20</v>
      </c>
    </row>
    <row r="8" spans="1:10" s="6" customFormat="1">
      <c r="A8" s="13">
        <v>3415</v>
      </c>
      <c r="B8" s="35" t="s">
        <v>0</v>
      </c>
      <c r="C8" s="22">
        <v>37928</v>
      </c>
      <c r="D8" s="14">
        <v>7268.13</v>
      </c>
      <c r="E8" s="41">
        <v>41353</v>
      </c>
      <c r="F8" s="13">
        <v>530</v>
      </c>
      <c r="G8" s="13">
        <v>48</v>
      </c>
      <c r="H8" s="9">
        <v>101.82</v>
      </c>
      <c r="I8" s="54"/>
      <c r="J8" s="17"/>
    </row>
    <row r="9" spans="1:10">
      <c r="A9" s="13">
        <v>8963</v>
      </c>
      <c r="B9" s="34" t="s">
        <v>33</v>
      </c>
      <c r="C9" s="22">
        <v>40076</v>
      </c>
      <c r="D9" s="14">
        <v>1</v>
      </c>
      <c r="E9" s="17">
        <v>41421</v>
      </c>
      <c r="F9" s="14">
        <v>532</v>
      </c>
      <c r="G9" s="14">
        <v>66</v>
      </c>
      <c r="H9" s="8">
        <v>13.5</v>
      </c>
      <c r="I9" s="54"/>
      <c r="J9" s="17" t="s">
        <v>34</v>
      </c>
    </row>
    <row r="10" spans="1:10" s="44" customFormat="1">
      <c r="A10" s="13">
        <v>9678</v>
      </c>
      <c r="B10" s="34" t="s">
        <v>16</v>
      </c>
      <c r="C10" s="21">
        <v>40421</v>
      </c>
      <c r="D10" s="13">
        <v>34394.57</v>
      </c>
      <c r="E10" s="19">
        <v>41330</v>
      </c>
      <c r="F10" s="13">
        <v>529</v>
      </c>
      <c r="G10" s="13">
        <v>58</v>
      </c>
      <c r="H10" s="9">
        <v>211.29</v>
      </c>
      <c r="I10" s="54"/>
      <c r="J10" s="19"/>
    </row>
    <row r="11" spans="1:10">
      <c r="A11" s="13">
        <v>10360</v>
      </c>
      <c r="B11" s="35" t="s">
        <v>3</v>
      </c>
      <c r="C11" s="22">
        <v>40806</v>
      </c>
      <c r="D11" s="14">
        <v>17237</v>
      </c>
      <c r="E11" s="17">
        <v>41339</v>
      </c>
      <c r="F11" s="14">
        <v>529</v>
      </c>
      <c r="G11" s="14">
        <v>95</v>
      </c>
      <c r="H11" s="9"/>
      <c r="I11" s="9">
        <v>244.44</v>
      </c>
      <c r="J11" s="17"/>
    </row>
    <row r="12" spans="1:10">
      <c r="A12" s="14"/>
      <c r="B12" s="35"/>
      <c r="C12" s="22"/>
      <c r="D12" s="14"/>
      <c r="E12" s="17"/>
      <c r="F12" s="14"/>
      <c r="G12" s="14"/>
      <c r="H12" s="8"/>
      <c r="I12" s="8"/>
      <c r="J12" s="17"/>
    </row>
    <row r="13" spans="1:10">
      <c r="A13" s="18" t="s">
        <v>1</v>
      </c>
      <c r="B13" s="37"/>
      <c r="C13" s="20"/>
      <c r="D13" s="31"/>
      <c r="E13" s="23"/>
      <c r="F13" s="31"/>
      <c r="G13" s="31"/>
      <c r="H13" s="2">
        <f>SUM(H2:H12)</f>
        <v>422.5</v>
      </c>
      <c r="I13" s="2">
        <f>SUM(I2:I12)</f>
        <v>478.2</v>
      </c>
      <c r="J13" s="23"/>
    </row>
    <row r="14" spans="1:10">
      <c r="I14" s="60">
        <f>H13+I13</f>
        <v>900.7</v>
      </c>
    </row>
    <row r="16" spans="1:10">
      <c r="A16" s="50"/>
    </row>
    <row r="17" spans="1:2">
      <c r="A17" s="71" t="s">
        <v>14</v>
      </c>
      <c r="B17" s="71"/>
    </row>
  </sheetData>
  <mergeCells count="1">
    <mergeCell ref="A17:B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="120" zoomScaleNormal="120" workbookViewId="0">
      <selection activeCell="J27" sqref="J27"/>
    </sheetView>
  </sheetViews>
  <sheetFormatPr defaultRowHeight="11.25"/>
  <cols>
    <col min="1" max="1" width="8.42578125" style="1" bestFit="1" customWidth="1"/>
    <col min="2" max="2" width="21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5" style="10" customWidth="1"/>
    <col min="10" max="10" width="146.1406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6" customFormat="1">
      <c r="A2" s="14">
        <v>10</v>
      </c>
      <c r="B2" s="35" t="s">
        <v>141</v>
      </c>
      <c r="C2" s="22">
        <v>36038</v>
      </c>
      <c r="D2" s="13">
        <v>1</v>
      </c>
      <c r="E2" s="39">
        <v>41877</v>
      </c>
      <c r="F2" s="14">
        <v>544</v>
      </c>
      <c r="G2" s="14">
        <v>25</v>
      </c>
      <c r="H2" s="8"/>
      <c r="I2" s="8">
        <v>16.66</v>
      </c>
      <c r="J2" s="17"/>
    </row>
    <row r="3" spans="1:10" s="7" customFormat="1">
      <c r="A3" s="13">
        <v>315</v>
      </c>
      <c r="B3" s="33" t="s">
        <v>197</v>
      </c>
      <c r="C3" s="21">
        <v>36238</v>
      </c>
      <c r="D3" s="13">
        <v>7702.19</v>
      </c>
      <c r="E3" s="39">
        <v>41785</v>
      </c>
      <c r="F3" s="13">
        <v>542</v>
      </c>
      <c r="G3" s="13" t="s">
        <v>196</v>
      </c>
      <c r="H3" s="9"/>
      <c r="I3" s="9">
        <v>16.66</v>
      </c>
      <c r="J3" s="19"/>
    </row>
    <row r="4" spans="1:10" s="7" customFormat="1">
      <c r="A4" s="13">
        <v>4270</v>
      </c>
      <c r="B4" s="33" t="s">
        <v>0</v>
      </c>
      <c r="C4" s="21">
        <v>38251</v>
      </c>
      <c r="D4" s="13">
        <v>52997.19</v>
      </c>
      <c r="E4" s="39">
        <v>41761</v>
      </c>
      <c r="F4" s="13">
        <v>541</v>
      </c>
      <c r="G4" s="13">
        <v>74</v>
      </c>
      <c r="H4" s="9">
        <v>694.66</v>
      </c>
      <c r="I4" s="54"/>
      <c r="J4" s="65" t="s">
        <v>86</v>
      </c>
    </row>
    <row r="5" spans="1:10">
      <c r="A5" s="13">
        <v>9139</v>
      </c>
      <c r="B5" s="34" t="s">
        <v>0</v>
      </c>
      <c r="C5" s="22">
        <v>40147</v>
      </c>
      <c r="D5" s="14">
        <v>33221.199999999997</v>
      </c>
      <c r="E5" s="27">
        <v>41943</v>
      </c>
      <c r="F5" s="14">
        <v>545</v>
      </c>
      <c r="G5" s="14">
        <v>81</v>
      </c>
      <c r="H5" s="8">
        <v>299.73</v>
      </c>
      <c r="I5" s="54"/>
      <c r="J5" s="17" t="s">
        <v>102</v>
      </c>
    </row>
    <row r="6" spans="1:10">
      <c r="A6" s="13">
        <v>10000</v>
      </c>
      <c r="B6" s="33" t="s">
        <v>162</v>
      </c>
      <c r="C6" s="21">
        <v>40610</v>
      </c>
      <c r="D6" s="13">
        <v>1</v>
      </c>
      <c r="E6" s="19">
        <v>41765</v>
      </c>
      <c r="F6" s="13">
        <v>541</v>
      </c>
      <c r="G6" s="13">
        <v>84</v>
      </c>
      <c r="H6" s="9">
        <v>16.420000000000002</v>
      </c>
      <c r="I6" s="54"/>
      <c r="J6" s="19"/>
    </row>
    <row r="7" spans="1:10">
      <c r="A7" s="14"/>
      <c r="B7" s="35"/>
      <c r="C7" s="22"/>
      <c r="D7" s="14"/>
      <c r="E7" s="17"/>
      <c r="F7" s="14"/>
      <c r="G7" s="14"/>
      <c r="H7" s="8"/>
      <c r="I7" s="8"/>
      <c r="J7" s="17"/>
    </row>
    <row r="8" spans="1:10">
      <c r="A8" s="18" t="s">
        <v>1</v>
      </c>
      <c r="B8" s="37"/>
      <c r="C8" s="20"/>
      <c r="D8" s="31"/>
      <c r="E8" s="23"/>
      <c r="F8" s="31"/>
      <c r="G8" s="31"/>
      <c r="H8" s="2">
        <f>SUM(H2:H7)</f>
        <v>1010.81</v>
      </c>
      <c r="I8" s="2">
        <f>SUM(I2:I7)</f>
        <v>33.32</v>
      </c>
      <c r="J8" s="23"/>
    </row>
    <row r="9" spans="1:10">
      <c r="I9" s="60">
        <f>H8+I8</f>
        <v>1044.1299999999999</v>
      </c>
    </row>
    <row r="11" spans="1:10">
      <c r="A11" s="50"/>
    </row>
    <row r="12" spans="1:10">
      <c r="A12" s="71" t="s">
        <v>14</v>
      </c>
      <c r="B12" s="71"/>
    </row>
  </sheetData>
  <mergeCells count="1">
    <mergeCell ref="A12:B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="130" zoomScaleNormal="130" workbookViewId="0">
      <selection activeCell="G19" sqref="G19"/>
    </sheetView>
  </sheetViews>
  <sheetFormatPr defaultRowHeight="11.25"/>
  <cols>
    <col min="1" max="1" width="8.42578125" style="1" bestFit="1" customWidth="1"/>
    <col min="2" max="2" width="17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10" bestFit="1" customWidth="1"/>
    <col min="10" max="10" width="41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>
      <c r="A2" s="5">
        <v>7048</v>
      </c>
      <c r="B2" s="34" t="s">
        <v>0</v>
      </c>
      <c r="C2" s="25">
        <v>39244</v>
      </c>
      <c r="D2" s="43">
        <v>1281.99</v>
      </c>
      <c r="E2" s="55">
        <v>42291</v>
      </c>
      <c r="F2" s="14">
        <v>870</v>
      </c>
      <c r="G2" s="14">
        <v>97</v>
      </c>
      <c r="H2" s="9"/>
      <c r="I2" s="9">
        <v>44.44</v>
      </c>
      <c r="J2" s="4" t="s">
        <v>22</v>
      </c>
    </row>
    <row r="3" spans="1:10" s="44" customFormat="1">
      <c r="A3" s="40">
        <v>8412</v>
      </c>
      <c r="B3" s="33" t="s">
        <v>162</v>
      </c>
      <c r="C3" s="21">
        <v>39825</v>
      </c>
      <c r="D3" s="13">
        <v>1</v>
      </c>
      <c r="E3" s="41">
        <v>42265</v>
      </c>
      <c r="F3" s="13">
        <v>553</v>
      </c>
      <c r="G3" s="13">
        <v>47</v>
      </c>
      <c r="H3" s="26">
        <v>506.29</v>
      </c>
      <c r="I3" s="9">
        <v>16.66</v>
      </c>
      <c r="J3" s="19" t="s">
        <v>163</v>
      </c>
    </row>
    <row r="4" spans="1:10" s="44" customFormat="1">
      <c r="A4" s="40">
        <v>8414</v>
      </c>
      <c r="B4" s="33" t="s">
        <v>3</v>
      </c>
      <c r="C4" s="21">
        <v>39825</v>
      </c>
      <c r="D4" s="13">
        <v>56324.52</v>
      </c>
      <c r="E4" s="41">
        <v>42265</v>
      </c>
      <c r="F4" s="13">
        <v>553</v>
      </c>
      <c r="G4" s="13">
        <v>48</v>
      </c>
      <c r="H4" s="26"/>
      <c r="I4" s="9">
        <v>777.77</v>
      </c>
      <c r="J4" s="19" t="s">
        <v>163</v>
      </c>
    </row>
    <row r="5" spans="1:10" s="44" customFormat="1">
      <c r="A5" s="13">
        <v>9114</v>
      </c>
      <c r="B5" s="34" t="s">
        <v>3</v>
      </c>
      <c r="C5" s="21">
        <v>40126</v>
      </c>
      <c r="D5" s="13">
        <v>3632</v>
      </c>
      <c r="E5" s="41">
        <v>42153</v>
      </c>
      <c r="F5" s="13">
        <v>68</v>
      </c>
      <c r="G5" s="13">
        <v>875</v>
      </c>
      <c r="H5" s="9">
        <v>114.21</v>
      </c>
      <c r="I5" s="54"/>
      <c r="J5" s="19" t="s">
        <v>188</v>
      </c>
    </row>
    <row r="6" spans="1:10" s="44" customFormat="1">
      <c r="A6" s="13">
        <v>10817</v>
      </c>
      <c r="B6" s="33" t="s">
        <v>6</v>
      </c>
      <c r="C6" s="21">
        <v>41191</v>
      </c>
      <c r="D6" s="13">
        <v>1</v>
      </c>
      <c r="E6" s="19">
        <v>42261</v>
      </c>
      <c r="F6" s="13">
        <v>553</v>
      </c>
      <c r="G6" s="13">
        <v>37</v>
      </c>
      <c r="H6" s="26"/>
      <c r="I6" s="9">
        <v>21.11</v>
      </c>
      <c r="J6" s="19" t="s">
        <v>191</v>
      </c>
    </row>
    <row r="7" spans="1:10" s="44" customFormat="1">
      <c r="A7" s="13">
        <v>10818</v>
      </c>
      <c r="B7" s="33" t="s">
        <v>6</v>
      </c>
      <c r="C7" s="21">
        <v>41191</v>
      </c>
      <c r="D7" s="13">
        <v>1</v>
      </c>
      <c r="E7" s="19">
        <v>42261</v>
      </c>
      <c r="F7" s="13">
        <v>553</v>
      </c>
      <c r="G7" s="13">
        <v>38</v>
      </c>
      <c r="H7" s="26"/>
      <c r="I7" s="9">
        <v>22.5</v>
      </c>
      <c r="J7" s="19" t="s">
        <v>192</v>
      </c>
    </row>
    <row r="8" spans="1:10" s="44" customFormat="1">
      <c r="A8" s="13">
        <v>11555</v>
      </c>
      <c r="B8" s="33" t="s">
        <v>6</v>
      </c>
      <c r="C8" s="21">
        <v>41638</v>
      </c>
      <c r="D8" s="13">
        <v>1</v>
      </c>
      <c r="E8" s="19">
        <v>42256</v>
      </c>
      <c r="F8" s="13"/>
      <c r="G8" s="13"/>
      <c r="H8" s="9">
        <v>22.5</v>
      </c>
      <c r="I8" s="54"/>
      <c r="J8" s="19"/>
    </row>
    <row r="9" spans="1:10">
      <c r="A9" s="14"/>
      <c r="B9" s="35"/>
      <c r="C9" s="22"/>
      <c r="D9" s="14"/>
      <c r="E9" s="17"/>
      <c r="F9" s="14"/>
      <c r="G9" s="14"/>
      <c r="H9" s="8"/>
      <c r="I9" s="8"/>
      <c r="J9" s="17"/>
    </row>
    <row r="10" spans="1:10">
      <c r="A10" s="18" t="s">
        <v>1</v>
      </c>
      <c r="B10" s="37"/>
      <c r="C10" s="20"/>
      <c r="D10" s="31"/>
      <c r="E10" s="23"/>
      <c r="F10" s="31"/>
      <c r="G10" s="31"/>
      <c r="H10" s="2">
        <f>SUM(H2:H9)</f>
        <v>643</v>
      </c>
      <c r="I10" s="2">
        <f>SUM(I2:I9)</f>
        <v>882.48</v>
      </c>
      <c r="J10" s="23"/>
    </row>
    <row r="11" spans="1:10">
      <c r="I11" s="60">
        <f>H10+I10</f>
        <v>1525.48</v>
      </c>
    </row>
    <row r="13" spans="1:10">
      <c r="A13" s="50"/>
    </row>
    <row r="14" spans="1:10">
      <c r="A14" s="71" t="s">
        <v>14</v>
      </c>
      <c r="B14" s="71"/>
    </row>
  </sheetData>
  <mergeCells count="1">
    <mergeCell ref="A14:B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="130" zoomScaleNormal="130" workbookViewId="0">
      <selection activeCell="H21" sqref="H21"/>
    </sheetView>
  </sheetViews>
  <sheetFormatPr defaultRowHeight="11.25"/>
  <cols>
    <col min="1" max="1" width="8.42578125" style="1" bestFit="1" customWidth="1"/>
    <col min="2" max="2" width="27.1406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" style="10" customWidth="1"/>
    <col min="10" max="10" width="53.8554687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" s="6" customFormat="1">
      <c r="A2" s="13">
        <v>535</v>
      </c>
      <c r="B2" s="34" t="s">
        <v>0</v>
      </c>
      <c r="C2" s="22">
        <v>36378</v>
      </c>
      <c r="D2" s="14">
        <v>10558.33</v>
      </c>
      <c r="E2" s="39">
        <v>42713</v>
      </c>
      <c r="F2" s="14">
        <v>566</v>
      </c>
      <c r="G2" s="14">
        <v>51</v>
      </c>
      <c r="H2" s="26"/>
      <c r="I2" s="9">
        <v>188.88</v>
      </c>
      <c r="J2" s="17" t="s">
        <v>137</v>
      </c>
    </row>
    <row r="3" spans="1:12" s="7" customFormat="1">
      <c r="A3" s="13">
        <v>536</v>
      </c>
      <c r="B3" s="34" t="s">
        <v>3</v>
      </c>
      <c r="C3" s="21">
        <v>36378</v>
      </c>
      <c r="D3" s="13">
        <v>7038.88</v>
      </c>
      <c r="E3" s="39">
        <v>42713</v>
      </c>
      <c r="F3" s="13">
        <v>566</v>
      </c>
      <c r="G3" s="13">
        <v>52</v>
      </c>
      <c r="H3" s="26"/>
      <c r="I3" s="9">
        <v>111.11</v>
      </c>
      <c r="J3" s="17" t="s">
        <v>138</v>
      </c>
      <c r="L3" s="6"/>
    </row>
    <row r="4" spans="1:12" s="7" customFormat="1">
      <c r="A4" s="13">
        <v>823</v>
      </c>
      <c r="B4" s="33" t="s">
        <v>3</v>
      </c>
      <c r="C4" s="21">
        <v>36530</v>
      </c>
      <c r="D4" s="13">
        <v>2934.7</v>
      </c>
      <c r="E4" s="39">
        <v>42419</v>
      </c>
      <c r="F4" s="13">
        <v>557</v>
      </c>
      <c r="G4" s="13">
        <v>87</v>
      </c>
      <c r="H4" s="9">
        <v>174.7</v>
      </c>
      <c r="I4" s="54"/>
      <c r="J4" s="19" t="s">
        <v>29</v>
      </c>
    </row>
    <row r="5" spans="1:12" s="7" customFormat="1">
      <c r="A5" s="13">
        <v>945</v>
      </c>
      <c r="B5" s="33" t="s">
        <v>139</v>
      </c>
      <c r="C5" s="21">
        <v>36641</v>
      </c>
      <c r="D5" s="13">
        <v>1</v>
      </c>
      <c r="E5" s="39">
        <v>42419</v>
      </c>
      <c r="F5" s="13"/>
      <c r="G5" s="13"/>
      <c r="H5" s="26"/>
      <c r="I5" s="9">
        <v>16.66</v>
      </c>
      <c r="J5" s="19" t="s">
        <v>30</v>
      </c>
    </row>
    <row r="6" spans="1:12" s="7" customFormat="1">
      <c r="A6" s="13">
        <v>1602</v>
      </c>
      <c r="B6" s="33" t="s">
        <v>3</v>
      </c>
      <c r="C6" s="21">
        <v>37053</v>
      </c>
      <c r="D6" s="13">
        <v>61589.36</v>
      </c>
      <c r="E6" s="39">
        <v>42594</v>
      </c>
      <c r="F6" s="13">
        <v>562</v>
      </c>
      <c r="G6" s="13">
        <v>85</v>
      </c>
      <c r="H6" s="9"/>
      <c r="I6" s="9">
        <v>366.66</v>
      </c>
      <c r="J6" s="19" t="s">
        <v>66</v>
      </c>
    </row>
    <row r="7" spans="1:12" s="7" customFormat="1">
      <c r="A7" s="13">
        <v>5593</v>
      </c>
      <c r="B7" s="33" t="s">
        <v>6</v>
      </c>
      <c r="C7" s="21">
        <v>38714</v>
      </c>
      <c r="D7" s="13">
        <v>1</v>
      </c>
      <c r="E7" s="39">
        <v>42625</v>
      </c>
      <c r="F7" s="13">
        <v>563</v>
      </c>
      <c r="G7" s="13">
        <v>61</v>
      </c>
      <c r="H7" s="9">
        <v>15.69</v>
      </c>
      <c r="I7" s="54"/>
      <c r="J7" s="19"/>
    </row>
    <row r="8" spans="1:12" s="7" customFormat="1">
      <c r="A8" s="13">
        <v>5594</v>
      </c>
      <c r="B8" s="33" t="s">
        <v>6</v>
      </c>
      <c r="C8" s="21">
        <v>38714</v>
      </c>
      <c r="D8" s="13">
        <v>1</v>
      </c>
      <c r="E8" s="39">
        <v>42611</v>
      </c>
      <c r="F8" s="13">
        <v>563</v>
      </c>
      <c r="G8" s="13">
        <v>28</v>
      </c>
      <c r="H8" s="9">
        <v>16.420000000000002</v>
      </c>
      <c r="I8" s="54"/>
      <c r="J8" s="19"/>
    </row>
    <row r="9" spans="1:12" s="7" customFormat="1">
      <c r="A9" s="13">
        <v>5595</v>
      </c>
      <c r="B9" s="33" t="s">
        <v>0</v>
      </c>
      <c r="C9" s="21">
        <v>38714</v>
      </c>
      <c r="D9" s="13">
        <v>19102.77</v>
      </c>
      <c r="E9" s="39">
        <v>42627</v>
      </c>
      <c r="F9" s="13"/>
      <c r="G9" s="13"/>
      <c r="H9" s="9">
        <v>202</v>
      </c>
      <c r="I9" s="54"/>
      <c r="J9" s="19"/>
    </row>
    <row r="10" spans="1:12" s="44" customFormat="1">
      <c r="A10" s="13">
        <v>9238</v>
      </c>
      <c r="B10" s="34" t="s">
        <v>229</v>
      </c>
      <c r="C10" s="21">
        <v>40210</v>
      </c>
      <c r="D10" s="13">
        <v>8307</v>
      </c>
      <c r="E10" s="41">
        <v>42376</v>
      </c>
      <c r="F10" s="13">
        <v>556</v>
      </c>
      <c r="G10" s="13">
        <v>94</v>
      </c>
      <c r="H10" s="9">
        <v>94.68</v>
      </c>
      <c r="I10" s="54"/>
      <c r="J10" s="19"/>
    </row>
    <row r="11" spans="1:12" s="44" customFormat="1">
      <c r="A11" s="13">
        <v>9239</v>
      </c>
      <c r="B11" s="34" t="s">
        <v>230</v>
      </c>
      <c r="C11" s="21">
        <v>40210</v>
      </c>
      <c r="D11" s="13">
        <v>59760</v>
      </c>
      <c r="E11" s="41">
        <v>42376</v>
      </c>
      <c r="F11" s="13">
        <v>556</v>
      </c>
      <c r="G11" s="13">
        <v>95</v>
      </c>
      <c r="H11" s="9">
        <v>343.95</v>
      </c>
      <c r="I11" s="54"/>
      <c r="J11" s="19"/>
    </row>
    <row r="12" spans="1:12" s="44" customFormat="1">
      <c r="A12" s="13">
        <v>9578</v>
      </c>
      <c r="B12" s="34" t="s">
        <v>16</v>
      </c>
      <c r="C12" s="21">
        <v>40359</v>
      </c>
      <c r="D12" s="13">
        <v>46000</v>
      </c>
      <c r="E12" s="41">
        <v>42431</v>
      </c>
      <c r="F12" s="13">
        <v>558</v>
      </c>
      <c r="G12" s="13">
        <v>39</v>
      </c>
      <c r="H12" s="9">
        <v>211.83</v>
      </c>
      <c r="I12" s="54"/>
      <c r="J12" s="19"/>
    </row>
    <row r="13" spans="1:12" s="44" customFormat="1">
      <c r="A13" s="13">
        <v>9579</v>
      </c>
      <c r="B13" s="34" t="s">
        <v>16</v>
      </c>
      <c r="C13" s="21">
        <v>40359</v>
      </c>
      <c r="D13" s="13">
        <v>11500.93</v>
      </c>
      <c r="E13" s="41">
        <v>42450</v>
      </c>
      <c r="F13" s="13">
        <v>559</v>
      </c>
      <c r="G13" s="13">
        <v>36</v>
      </c>
      <c r="H13" s="9">
        <v>91.56</v>
      </c>
      <c r="I13" s="54"/>
      <c r="J13" s="19"/>
    </row>
    <row r="14" spans="1:12" s="44" customFormat="1">
      <c r="A14" s="13">
        <v>9642</v>
      </c>
      <c r="B14" s="34" t="s">
        <v>237</v>
      </c>
      <c r="C14" s="21">
        <v>40402</v>
      </c>
      <c r="D14" s="13">
        <v>108759</v>
      </c>
      <c r="E14" s="41">
        <v>42479</v>
      </c>
      <c r="F14" s="13">
        <v>560</v>
      </c>
      <c r="G14" s="13" t="s">
        <v>168</v>
      </c>
      <c r="H14" s="9">
        <v>610.66999999999996</v>
      </c>
      <c r="I14" s="54"/>
      <c r="J14" s="19"/>
    </row>
    <row r="15" spans="1:12">
      <c r="A15" s="13">
        <v>10370</v>
      </c>
      <c r="B15" s="35" t="s">
        <v>6</v>
      </c>
      <c r="C15" s="22">
        <v>40809</v>
      </c>
      <c r="D15" s="14">
        <v>1</v>
      </c>
      <c r="E15" s="27">
        <v>42465</v>
      </c>
      <c r="F15" s="14"/>
      <c r="G15" s="14"/>
      <c r="H15" s="9">
        <v>9</v>
      </c>
      <c r="I15" s="54"/>
      <c r="J15" s="17" t="s">
        <v>108</v>
      </c>
    </row>
    <row r="16" spans="1:12">
      <c r="A16" s="13">
        <v>10372</v>
      </c>
      <c r="B16" s="35" t="s">
        <v>3</v>
      </c>
      <c r="C16" s="22">
        <v>40809</v>
      </c>
      <c r="D16" s="14">
        <v>18664</v>
      </c>
      <c r="E16" s="27">
        <v>42663</v>
      </c>
      <c r="F16" s="14">
        <v>564</v>
      </c>
      <c r="G16" s="14">
        <v>100</v>
      </c>
      <c r="H16" s="26"/>
      <c r="I16" s="9">
        <v>199.99</v>
      </c>
      <c r="J16" s="17" t="s">
        <v>109</v>
      </c>
    </row>
    <row r="17" spans="1:10">
      <c r="A17" s="13">
        <v>10373</v>
      </c>
      <c r="B17" s="35" t="s">
        <v>0</v>
      </c>
      <c r="C17" s="22">
        <v>40809</v>
      </c>
      <c r="D17" s="14">
        <v>12442.7</v>
      </c>
      <c r="E17" s="27">
        <v>42663</v>
      </c>
      <c r="F17" s="14">
        <v>565</v>
      </c>
      <c r="G17" s="14">
        <v>1</v>
      </c>
      <c r="H17" s="26"/>
      <c r="I17" s="9">
        <v>103.33</v>
      </c>
      <c r="J17" s="17" t="s">
        <v>110</v>
      </c>
    </row>
    <row r="18" spans="1:10">
      <c r="A18" s="13">
        <v>10374</v>
      </c>
      <c r="B18" s="35" t="s">
        <v>0</v>
      </c>
      <c r="C18" s="22">
        <v>40809</v>
      </c>
      <c r="D18" s="14">
        <v>18664</v>
      </c>
      <c r="E18" s="27">
        <v>42663</v>
      </c>
      <c r="F18" s="14">
        <v>565</v>
      </c>
      <c r="G18" s="14">
        <v>2</v>
      </c>
      <c r="H18" s="26"/>
      <c r="I18" s="9">
        <v>199.99</v>
      </c>
      <c r="J18" s="17" t="s">
        <v>111</v>
      </c>
    </row>
    <row r="19" spans="1:10" s="44" customFormat="1">
      <c r="A19" s="13">
        <v>10712</v>
      </c>
      <c r="B19" s="33" t="s">
        <v>0</v>
      </c>
      <c r="C19" s="21">
        <v>41137</v>
      </c>
      <c r="D19" s="13">
        <v>18680.400000000001</v>
      </c>
      <c r="E19" s="19">
        <v>42713</v>
      </c>
      <c r="F19" s="13">
        <v>566</v>
      </c>
      <c r="G19" s="13">
        <v>53</v>
      </c>
      <c r="H19" s="9">
        <v>186.17</v>
      </c>
      <c r="I19" s="54"/>
      <c r="J19" s="19"/>
    </row>
    <row r="20" spans="1:10" s="44" customFormat="1">
      <c r="A20" s="13">
        <v>10714</v>
      </c>
      <c r="B20" s="33" t="s">
        <v>0</v>
      </c>
      <c r="C20" s="21">
        <v>41137</v>
      </c>
      <c r="D20" s="13">
        <v>22802.639999999999</v>
      </c>
      <c r="E20" s="19">
        <v>42717</v>
      </c>
      <c r="F20" s="13">
        <v>566</v>
      </c>
      <c r="G20" s="13">
        <v>67</v>
      </c>
      <c r="H20" s="9"/>
      <c r="I20" s="9">
        <v>233.33</v>
      </c>
      <c r="J20" s="19"/>
    </row>
    <row r="21" spans="1:10" s="44" customFormat="1">
      <c r="A21" s="13">
        <v>11531</v>
      </c>
      <c r="B21" s="33" t="s">
        <v>6</v>
      </c>
      <c r="C21" s="21">
        <v>41626</v>
      </c>
      <c r="D21" s="13">
        <v>1</v>
      </c>
      <c r="E21" s="19">
        <v>42605</v>
      </c>
      <c r="F21" s="13">
        <v>563</v>
      </c>
      <c r="G21" s="13">
        <v>6</v>
      </c>
      <c r="H21" s="26"/>
      <c r="I21" s="9">
        <v>16.66</v>
      </c>
      <c r="J21" s="19" t="s">
        <v>169</v>
      </c>
    </row>
    <row r="22" spans="1:10" s="44" customFormat="1">
      <c r="A22" s="13">
        <v>11532</v>
      </c>
      <c r="B22" s="33" t="s">
        <v>6</v>
      </c>
      <c r="C22" s="21">
        <v>41626</v>
      </c>
      <c r="D22" s="13">
        <v>1</v>
      </c>
      <c r="E22" s="19">
        <v>42605</v>
      </c>
      <c r="F22" s="13">
        <v>563</v>
      </c>
      <c r="G22" s="13">
        <v>7</v>
      </c>
      <c r="H22" s="26"/>
      <c r="I22" s="9">
        <v>16.66</v>
      </c>
      <c r="J22" s="19" t="s">
        <v>170</v>
      </c>
    </row>
    <row r="23" spans="1:10">
      <c r="A23" s="14"/>
      <c r="B23" s="35"/>
      <c r="C23" s="22"/>
      <c r="D23" s="14"/>
      <c r="E23" s="17"/>
      <c r="F23" s="14"/>
      <c r="G23" s="14"/>
      <c r="H23" s="8"/>
      <c r="I23" s="8"/>
      <c r="J23" s="17"/>
    </row>
    <row r="24" spans="1:10">
      <c r="A24" s="18" t="s">
        <v>1</v>
      </c>
      <c r="B24" s="37"/>
      <c r="C24" s="20"/>
      <c r="D24" s="31"/>
      <c r="E24" s="23"/>
      <c r="F24" s="31"/>
      <c r="G24" s="31"/>
      <c r="H24" s="2">
        <f>SUM(H2:H23)</f>
        <v>1956.67</v>
      </c>
      <c r="I24" s="2">
        <f>SUM(I2:I23)</f>
        <v>1453.2700000000002</v>
      </c>
      <c r="J24" s="23"/>
    </row>
    <row r="25" spans="1:10">
      <c r="I25" s="60">
        <f>H24+I24</f>
        <v>3409.9400000000005</v>
      </c>
    </row>
    <row r="27" spans="1:10">
      <c r="A27" s="50"/>
    </row>
    <row r="28" spans="1:10">
      <c r="A28" s="71" t="s">
        <v>14</v>
      </c>
      <c r="B28" s="71"/>
    </row>
  </sheetData>
  <mergeCells count="1">
    <mergeCell ref="A28:B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workbookViewId="0">
      <pane ySplit="1" topLeftCell="A2" activePane="bottomLeft" state="frozen"/>
      <selection pane="bottomLeft" activeCell="A2" sqref="A2:A14"/>
    </sheetView>
  </sheetViews>
  <sheetFormatPr defaultRowHeight="11.25"/>
  <cols>
    <col min="1" max="1" width="8.42578125" style="1" bestFit="1" customWidth="1"/>
    <col min="2" max="2" width="23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28.570312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7" customFormat="1">
      <c r="A2" s="13">
        <v>635</v>
      </c>
      <c r="B2" s="33" t="s">
        <v>0</v>
      </c>
      <c r="C2" s="21">
        <v>36412</v>
      </c>
      <c r="D2" s="13">
        <v>997</v>
      </c>
      <c r="E2" s="39">
        <v>42907</v>
      </c>
      <c r="F2" s="13">
        <v>571</v>
      </c>
      <c r="G2" s="13">
        <v>24</v>
      </c>
      <c r="H2" s="9">
        <v>313.27</v>
      </c>
      <c r="I2" s="54"/>
      <c r="J2" s="19"/>
    </row>
    <row r="3" spans="1:10" s="7" customFormat="1">
      <c r="A3" s="13">
        <v>897</v>
      </c>
      <c r="B3" s="35" t="s">
        <v>16</v>
      </c>
      <c r="C3" s="21">
        <v>36602</v>
      </c>
      <c r="D3" s="13">
        <v>646.73</v>
      </c>
      <c r="E3" s="39">
        <v>42853</v>
      </c>
      <c r="F3" s="13">
        <v>573</v>
      </c>
      <c r="G3" s="13">
        <v>14</v>
      </c>
      <c r="H3" s="9"/>
      <c r="I3" s="9">
        <v>22.22</v>
      </c>
      <c r="J3" s="19"/>
    </row>
    <row r="4" spans="1:10" s="7" customFormat="1">
      <c r="A4" s="13">
        <v>1065</v>
      </c>
      <c r="B4" s="33" t="s">
        <v>223</v>
      </c>
      <c r="C4" s="21">
        <v>36721</v>
      </c>
      <c r="D4" s="13">
        <v>1</v>
      </c>
      <c r="E4" s="39">
        <v>43095</v>
      </c>
      <c r="F4" s="13">
        <v>576</v>
      </c>
      <c r="G4" s="13">
        <v>93</v>
      </c>
      <c r="H4" s="9">
        <v>17.649999999999999</v>
      </c>
      <c r="I4" s="54"/>
      <c r="J4" s="19"/>
    </row>
    <row r="5" spans="1:10" s="6" customFormat="1">
      <c r="A5" s="13">
        <v>2515</v>
      </c>
      <c r="B5" s="35" t="s">
        <v>212</v>
      </c>
      <c r="C5" s="22">
        <v>37568</v>
      </c>
      <c r="D5" s="13">
        <v>1</v>
      </c>
      <c r="E5" s="39">
        <v>42772</v>
      </c>
      <c r="F5" s="14">
        <v>567</v>
      </c>
      <c r="G5" s="14">
        <v>89</v>
      </c>
      <c r="H5" s="26"/>
      <c r="I5" s="9">
        <v>16.66</v>
      </c>
      <c r="J5" s="17" t="s">
        <v>73</v>
      </c>
    </row>
    <row r="6" spans="1:10" s="6" customFormat="1">
      <c r="A6" s="13">
        <v>3290</v>
      </c>
      <c r="B6" s="35" t="s">
        <v>3</v>
      </c>
      <c r="C6" s="22">
        <v>37893</v>
      </c>
      <c r="D6" s="14">
        <v>5454.92</v>
      </c>
      <c r="E6" s="39">
        <v>42772</v>
      </c>
      <c r="F6" s="14">
        <v>567</v>
      </c>
      <c r="G6" s="14">
        <v>90</v>
      </c>
      <c r="H6" s="26"/>
      <c r="I6" s="9">
        <v>177.77</v>
      </c>
      <c r="J6" s="17" t="s">
        <v>80</v>
      </c>
    </row>
    <row r="7" spans="1:10" s="6" customFormat="1">
      <c r="A7" s="13">
        <v>3291</v>
      </c>
      <c r="B7" s="35" t="s">
        <v>3</v>
      </c>
      <c r="C7" s="22">
        <v>37893</v>
      </c>
      <c r="D7" s="14">
        <v>4027.53</v>
      </c>
      <c r="E7" s="39">
        <v>42772</v>
      </c>
      <c r="F7" s="14">
        <v>567</v>
      </c>
      <c r="G7" s="14">
        <v>91</v>
      </c>
      <c r="H7" s="26"/>
      <c r="I7" s="9">
        <v>144.44</v>
      </c>
      <c r="J7" s="17" t="s">
        <v>81</v>
      </c>
    </row>
    <row r="8" spans="1:10" s="6" customFormat="1">
      <c r="A8" s="13">
        <v>6591</v>
      </c>
      <c r="B8" s="36" t="s">
        <v>96</v>
      </c>
      <c r="C8" s="21">
        <v>39084</v>
      </c>
      <c r="D8" s="14">
        <v>10021.51</v>
      </c>
      <c r="E8" s="39">
        <v>42920</v>
      </c>
      <c r="F8" s="14"/>
      <c r="G8" s="14"/>
      <c r="H8" s="8">
        <v>126.52</v>
      </c>
      <c r="I8" s="54"/>
      <c r="J8" s="32"/>
    </row>
    <row r="9" spans="1:10">
      <c r="A9" s="13">
        <v>8361</v>
      </c>
      <c r="B9" s="35" t="s">
        <v>3</v>
      </c>
      <c r="C9" s="22">
        <v>39790</v>
      </c>
      <c r="D9" s="14">
        <v>9959</v>
      </c>
      <c r="E9" s="41">
        <v>42964</v>
      </c>
      <c r="F9" s="14">
        <v>572</v>
      </c>
      <c r="G9" s="14">
        <v>85</v>
      </c>
      <c r="H9" s="8">
        <v>111.57</v>
      </c>
      <c r="I9" s="54"/>
      <c r="J9" s="17"/>
    </row>
    <row r="10" spans="1:10" s="44" customFormat="1">
      <c r="A10" s="13">
        <v>10613</v>
      </c>
      <c r="B10" s="35" t="s">
        <v>212</v>
      </c>
      <c r="C10" s="21">
        <v>41061</v>
      </c>
      <c r="D10" s="13">
        <v>1</v>
      </c>
      <c r="E10" s="27">
        <v>42871</v>
      </c>
      <c r="F10" s="13">
        <v>570</v>
      </c>
      <c r="G10" s="13">
        <v>34</v>
      </c>
      <c r="H10" s="9">
        <v>22.26</v>
      </c>
      <c r="I10" s="54"/>
      <c r="J10" s="19" t="s">
        <v>113</v>
      </c>
    </row>
    <row r="11" spans="1:10" s="44" customFormat="1">
      <c r="A11" s="13">
        <v>11275</v>
      </c>
      <c r="B11" s="33" t="s">
        <v>212</v>
      </c>
      <c r="C11" s="21">
        <v>41488</v>
      </c>
      <c r="D11" s="13">
        <v>1</v>
      </c>
      <c r="E11" s="19">
        <v>42789</v>
      </c>
      <c r="F11" s="13">
        <v>568</v>
      </c>
      <c r="G11" s="13" t="s">
        <v>193</v>
      </c>
      <c r="H11" s="26"/>
      <c r="I11" s="9">
        <v>16.66</v>
      </c>
      <c r="J11" s="19" t="s">
        <v>194</v>
      </c>
    </row>
    <row r="12" spans="1:10" s="44" customFormat="1">
      <c r="A12" s="13">
        <v>11276</v>
      </c>
      <c r="B12" s="33" t="s">
        <v>212</v>
      </c>
      <c r="C12" s="21">
        <v>41488</v>
      </c>
      <c r="D12" s="13">
        <v>1</v>
      </c>
      <c r="E12" s="19">
        <v>42789</v>
      </c>
      <c r="F12" s="13"/>
      <c r="G12" s="13"/>
      <c r="H12" s="26"/>
      <c r="I12" s="9">
        <v>16.66</v>
      </c>
      <c r="J12" s="19" t="s">
        <v>195</v>
      </c>
    </row>
    <row r="13" spans="1:10" s="44" customFormat="1">
      <c r="A13" s="13">
        <v>11606</v>
      </c>
      <c r="B13" s="35" t="s">
        <v>212</v>
      </c>
      <c r="C13" s="21">
        <v>41684</v>
      </c>
      <c r="D13" s="13">
        <v>1</v>
      </c>
      <c r="E13" s="19">
        <v>42767</v>
      </c>
      <c r="F13" s="13">
        <v>567</v>
      </c>
      <c r="G13" s="13">
        <v>70</v>
      </c>
      <c r="H13" s="9"/>
      <c r="I13" s="9">
        <v>16.66</v>
      </c>
      <c r="J13" s="19"/>
    </row>
    <row r="14" spans="1:10">
      <c r="A14" s="13">
        <v>12830</v>
      </c>
      <c r="B14" s="35" t="s">
        <v>212</v>
      </c>
      <c r="C14" s="22">
        <v>42352</v>
      </c>
      <c r="D14" s="13">
        <v>1</v>
      </c>
      <c r="E14" s="19">
        <v>42923</v>
      </c>
      <c r="F14" s="14">
        <v>571</v>
      </c>
      <c r="G14" s="14">
        <v>64</v>
      </c>
      <c r="H14" s="9">
        <v>14.96</v>
      </c>
      <c r="I14" s="54"/>
      <c r="J14" s="17" t="s">
        <v>118</v>
      </c>
    </row>
    <row r="15" spans="1:10">
      <c r="A15" s="14"/>
      <c r="B15" s="35"/>
      <c r="C15" s="22"/>
      <c r="D15" s="14"/>
      <c r="E15" s="17"/>
      <c r="F15" s="14"/>
      <c r="G15" s="14"/>
      <c r="H15" s="8"/>
      <c r="I15" s="8"/>
      <c r="J15" s="17"/>
    </row>
    <row r="16" spans="1:10">
      <c r="A16" s="18" t="s">
        <v>1</v>
      </c>
      <c r="B16" s="37"/>
      <c r="C16" s="20"/>
      <c r="D16" s="31"/>
      <c r="E16" s="23"/>
      <c r="F16" s="31"/>
      <c r="G16" s="31"/>
      <c r="H16" s="2">
        <f>SUM(H2:H15)</f>
        <v>606.23</v>
      </c>
      <c r="I16" s="2">
        <f>SUM(I2:I15)</f>
        <v>411.07000000000011</v>
      </c>
      <c r="J16" s="23"/>
    </row>
    <row r="17" spans="1:9">
      <c r="I17" s="60">
        <f>H16+I16</f>
        <v>1017.3000000000002</v>
      </c>
    </row>
    <row r="19" spans="1:9">
      <c r="A19" s="50"/>
    </row>
    <row r="20" spans="1:9">
      <c r="A20" s="71" t="s">
        <v>14</v>
      </c>
      <c r="B20" s="71"/>
    </row>
  </sheetData>
  <mergeCells count="1"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1" topLeftCell="A2" activePane="bottomLeft" state="frozen"/>
      <selection pane="bottomLeft" activeCell="G36" sqref="G36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1.42578125" style="10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7" customFormat="1">
      <c r="A2" s="13">
        <v>69</v>
      </c>
      <c r="B2" s="33" t="s">
        <v>16</v>
      </c>
      <c r="C2" s="21">
        <v>36076</v>
      </c>
      <c r="D2" s="13">
        <v>8804.11</v>
      </c>
      <c r="E2" s="19"/>
      <c r="F2" s="13">
        <v>341</v>
      </c>
      <c r="G2" s="13">
        <v>27</v>
      </c>
      <c r="H2" s="9"/>
      <c r="I2" s="9">
        <v>333.33</v>
      </c>
      <c r="J2" s="19"/>
    </row>
    <row r="3" spans="1:10">
      <c r="A3" s="14"/>
      <c r="B3" s="35"/>
      <c r="C3" s="22"/>
      <c r="D3" s="14"/>
      <c r="E3" s="17"/>
      <c r="F3" s="14"/>
      <c r="G3" s="14"/>
      <c r="H3" s="8"/>
      <c r="I3" s="8"/>
      <c r="J3" s="17"/>
    </row>
    <row r="4" spans="1:10">
      <c r="A4" s="14"/>
      <c r="B4" s="35"/>
      <c r="C4" s="22"/>
      <c r="D4" s="14"/>
      <c r="E4" s="17"/>
      <c r="F4" s="14"/>
      <c r="G4" s="14"/>
      <c r="H4" s="8"/>
      <c r="I4" s="8"/>
      <c r="J4" s="17"/>
    </row>
    <row r="5" spans="1:10">
      <c r="A5" s="14"/>
      <c r="B5" s="35"/>
      <c r="C5" s="22"/>
      <c r="D5" s="14"/>
      <c r="E5" s="17"/>
      <c r="F5" s="14"/>
      <c r="G5" s="14"/>
      <c r="H5" s="8"/>
      <c r="I5" s="8"/>
      <c r="J5" s="17"/>
    </row>
    <row r="6" spans="1:10">
      <c r="A6" s="18" t="s">
        <v>1</v>
      </c>
      <c r="B6" s="37"/>
      <c r="C6" s="20"/>
      <c r="D6" s="31"/>
      <c r="E6" s="23"/>
      <c r="F6" s="31"/>
      <c r="G6" s="31"/>
      <c r="H6" s="2">
        <f>SUM(H2:H5)</f>
        <v>0</v>
      </c>
      <c r="I6" s="2">
        <f>SUM(I2:I5)</f>
        <v>333.33</v>
      </c>
      <c r="J6" s="23"/>
    </row>
    <row r="7" spans="1:10">
      <c r="I7" s="60">
        <f>H6+I6</f>
        <v>333.33</v>
      </c>
    </row>
    <row r="9" spans="1:10">
      <c r="A9" s="50"/>
    </row>
    <row r="10" spans="1:10">
      <c r="A10" s="71" t="s">
        <v>14</v>
      </c>
      <c r="B10" s="71"/>
    </row>
  </sheetData>
  <mergeCells count="1">
    <mergeCell ref="A10:B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zoomScale="150" zoomScaleNormal="150" workbookViewId="0">
      <pane ySplit="1" topLeftCell="A2" activePane="bottomLeft" state="frozen"/>
      <selection activeCell="B1" sqref="B1"/>
      <selection pane="bottomLeft" activeCell="A2" sqref="A2:A13"/>
    </sheetView>
  </sheetViews>
  <sheetFormatPr defaultRowHeight="11.25"/>
  <cols>
    <col min="1" max="1" width="8.42578125" style="1" bestFit="1" customWidth="1"/>
    <col min="2" max="2" width="17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66.42578125" style="10" bestFit="1" customWidth="1"/>
    <col min="11" max="11" width="7.140625" style="10" bestFit="1" customWidth="1"/>
    <col min="12" max="13" width="12.42578125" style="10" bestFit="1" customWidth="1"/>
    <col min="14" max="118" width="9.140625" style="10"/>
    <col min="119" max="119" width="9" style="10" bestFit="1" customWidth="1"/>
    <col min="120" max="120" width="9.85546875" style="10" bestFit="1" customWidth="1"/>
    <col min="121" max="121" width="9.140625" style="10" bestFit="1" customWidth="1"/>
    <col min="122" max="122" width="16" style="10" bestFit="1" customWidth="1"/>
    <col min="123" max="123" width="9" style="10" bestFit="1" customWidth="1"/>
    <col min="124" max="124" width="7.85546875" style="10" bestFit="1" customWidth="1"/>
    <col min="125" max="125" width="11.7109375" style="10" bestFit="1" customWidth="1"/>
    <col min="126" max="126" width="14.28515625" style="10" customWidth="1"/>
    <col min="127" max="127" width="11.7109375" style="10" bestFit="1" customWidth="1"/>
    <col min="128" max="128" width="14.140625" style="10" bestFit="1" customWidth="1"/>
    <col min="129" max="129" width="16.7109375" style="10" customWidth="1"/>
    <col min="130" max="130" width="16.5703125" style="10" customWidth="1"/>
    <col min="131" max="132" width="7.85546875" style="10" bestFit="1" customWidth="1"/>
    <col min="133" max="133" width="8" style="10" bestFit="1" customWidth="1"/>
    <col min="134" max="135" width="7.85546875" style="10" bestFit="1" customWidth="1"/>
    <col min="136" max="136" width="9.7109375" style="10" customWidth="1"/>
    <col min="137" max="137" width="12.85546875" style="10" customWidth="1"/>
    <col min="138" max="374" width="9.140625" style="10"/>
    <col min="375" max="375" width="9" style="10" bestFit="1" customWidth="1"/>
    <col min="376" max="376" width="9.85546875" style="10" bestFit="1" customWidth="1"/>
    <col min="377" max="377" width="9.140625" style="10" bestFit="1" customWidth="1"/>
    <col min="378" max="378" width="16" style="10" bestFit="1" customWidth="1"/>
    <col min="379" max="379" width="9" style="10" bestFit="1" customWidth="1"/>
    <col min="380" max="380" width="7.85546875" style="10" bestFit="1" customWidth="1"/>
    <col min="381" max="381" width="11.7109375" style="10" bestFit="1" customWidth="1"/>
    <col min="382" max="382" width="14.28515625" style="10" customWidth="1"/>
    <col min="383" max="383" width="11.7109375" style="10" bestFit="1" customWidth="1"/>
    <col min="384" max="384" width="14.140625" style="10" bestFit="1" customWidth="1"/>
    <col min="385" max="385" width="16.7109375" style="10" customWidth="1"/>
    <col min="386" max="386" width="16.5703125" style="10" customWidth="1"/>
    <col min="387" max="388" width="7.85546875" style="10" bestFit="1" customWidth="1"/>
    <col min="389" max="389" width="8" style="10" bestFit="1" customWidth="1"/>
    <col min="390" max="391" width="7.85546875" style="10" bestFit="1" customWidth="1"/>
    <col min="392" max="392" width="9.7109375" style="10" customWidth="1"/>
    <col min="393" max="393" width="12.85546875" style="10" customWidth="1"/>
    <col min="394" max="630" width="9.140625" style="10"/>
    <col min="631" max="631" width="9" style="10" bestFit="1" customWidth="1"/>
    <col min="632" max="632" width="9.85546875" style="10" bestFit="1" customWidth="1"/>
    <col min="633" max="633" width="9.140625" style="10" bestFit="1" customWidth="1"/>
    <col min="634" max="634" width="16" style="10" bestFit="1" customWidth="1"/>
    <col min="635" max="635" width="9" style="10" bestFit="1" customWidth="1"/>
    <col min="636" max="636" width="7.85546875" style="10" bestFit="1" customWidth="1"/>
    <col min="637" max="637" width="11.7109375" style="10" bestFit="1" customWidth="1"/>
    <col min="638" max="638" width="14.28515625" style="10" customWidth="1"/>
    <col min="639" max="639" width="11.7109375" style="10" bestFit="1" customWidth="1"/>
    <col min="640" max="640" width="14.140625" style="10" bestFit="1" customWidth="1"/>
    <col min="641" max="641" width="16.7109375" style="10" customWidth="1"/>
    <col min="642" max="642" width="16.5703125" style="10" customWidth="1"/>
    <col min="643" max="644" width="7.85546875" style="10" bestFit="1" customWidth="1"/>
    <col min="645" max="645" width="8" style="10" bestFit="1" customWidth="1"/>
    <col min="646" max="647" width="7.85546875" style="10" bestFit="1" customWidth="1"/>
    <col min="648" max="648" width="9.7109375" style="10" customWidth="1"/>
    <col min="649" max="649" width="12.85546875" style="10" customWidth="1"/>
    <col min="650" max="886" width="9.140625" style="10"/>
    <col min="887" max="887" width="9" style="10" bestFit="1" customWidth="1"/>
    <col min="888" max="888" width="9.85546875" style="10" bestFit="1" customWidth="1"/>
    <col min="889" max="889" width="9.140625" style="10" bestFit="1" customWidth="1"/>
    <col min="890" max="890" width="16" style="10" bestFit="1" customWidth="1"/>
    <col min="891" max="891" width="9" style="10" bestFit="1" customWidth="1"/>
    <col min="892" max="892" width="7.85546875" style="10" bestFit="1" customWidth="1"/>
    <col min="893" max="893" width="11.7109375" style="10" bestFit="1" customWidth="1"/>
    <col min="894" max="894" width="14.28515625" style="10" customWidth="1"/>
    <col min="895" max="895" width="11.7109375" style="10" bestFit="1" customWidth="1"/>
    <col min="896" max="896" width="14.140625" style="10" bestFit="1" customWidth="1"/>
    <col min="897" max="897" width="16.7109375" style="10" customWidth="1"/>
    <col min="898" max="898" width="16.5703125" style="10" customWidth="1"/>
    <col min="899" max="900" width="7.85546875" style="10" bestFit="1" customWidth="1"/>
    <col min="901" max="901" width="8" style="10" bestFit="1" customWidth="1"/>
    <col min="902" max="903" width="7.85546875" style="10" bestFit="1" customWidth="1"/>
    <col min="904" max="904" width="9.7109375" style="10" customWidth="1"/>
    <col min="905" max="905" width="12.85546875" style="10" customWidth="1"/>
    <col min="906" max="1142" width="9.140625" style="10"/>
    <col min="1143" max="1143" width="9" style="10" bestFit="1" customWidth="1"/>
    <col min="1144" max="1144" width="9.85546875" style="10" bestFit="1" customWidth="1"/>
    <col min="1145" max="1145" width="9.140625" style="10" bestFit="1" customWidth="1"/>
    <col min="1146" max="1146" width="16" style="10" bestFit="1" customWidth="1"/>
    <col min="1147" max="1147" width="9" style="10" bestFit="1" customWidth="1"/>
    <col min="1148" max="1148" width="7.85546875" style="10" bestFit="1" customWidth="1"/>
    <col min="1149" max="1149" width="11.7109375" style="10" bestFit="1" customWidth="1"/>
    <col min="1150" max="1150" width="14.28515625" style="10" customWidth="1"/>
    <col min="1151" max="1151" width="11.7109375" style="10" bestFit="1" customWidth="1"/>
    <col min="1152" max="1152" width="14.140625" style="10" bestFit="1" customWidth="1"/>
    <col min="1153" max="1153" width="16.7109375" style="10" customWidth="1"/>
    <col min="1154" max="1154" width="16.5703125" style="10" customWidth="1"/>
    <col min="1155" max="1156" width="7.85546875" style="10" bestFit="1" customWidth="1"/>
    <col min="1157" max="1157" width="8" style="10" bestFit="1" customWidth="1"/>
    <col min="1158" max="1159" width="7.85546875" style="10" bestFit="1" customWidth="1"/>
    <col min="1160" max="1160" width="9.7109375" style="10" customWidth="1"/>
    <col min="1161" max="1161" width="12.85546875" style="10" customWidth="1"/>
    <col min="1162" max="1398" width="9.140625" style="10"/>
    <col min="1399" max="1399" width="9" style="10" bestFit="1" customWidth="1"/>
    <col min="1400" max="1400" width="9.85546875" style="10" bestFit="1" customWidth="1"/>
    <col min="1401" max="1401" width="9.140625" style="10" bestFit="1" customWidth="1"/>
    <col min="1402" max="1402" width="16" style="10" bestFit="1" customWidth="1"/>
    <col min="1403" max="1403" width="9" style="10" bestFit="1" customWidth="1"/>
    <col min="1404" max="1404" width="7.85546875" style="10" bestFit="1" customWidth="1"/>
    <col min="1405" max="1405" width="11.7109375" style="10" bestFit="1" customWidth="1"/>
    <col min="1406" max="1406" width="14.28515625" style="10" customWidth="1"/>
    <col min="1407" max="1407" width="11.7109375" style="10" bestFit="1" customWidth="1"/>
    <col min="1408" max="1408" width="14.140625" style="10" bestFit="1" customWidth="1"/>
    <col min="1409" max="1409" width="16.7109375" style="10" customWidth="1"/>
    <col min="1410" max="1410" width="16.5703125" style="10" customWidth="1"/>
    <col min="1411" max="1412" width="7.85546875" style="10" bestFit="1" customWidth="1"/>
    <col min="1413" max="1413" width="8" style="10" bestFit="1" customWidth="1"/>
    <col min="1414" max="1415" width="7.85546875" style="10" bestFit="1" customWidth="1"/>
    <col min="1416" max="1416" width="9.7109375" style="10" customWidth="1"/>
    <col min="1417" max="1417" width="12.85546875" style="10" customWidth="1"/>
    <col min="1418" max="1654" width="9.140625" style="10"/>
    <col min="1655" max="1655" width="9" style="10" bestFit="1" customWidth="1"/>
    <col min="1656" max="1656" width="9.85546875" style="10" bestFit="1" customWidth="1"/>
    <col min="1657" max="1657" width="9.140625" style="10" bestFit="1" customWidth="1"/>
    <col min="1658" max="1658" width="16" style="10" bestFit="1" customWidth="1"/>
    <col min="1659" max="1659" width="9" style="10" bestFit="1" customWidth="1"/>
    <col min="1660" max="1660" width="7.85546875" style="10" bestFit="1" customWidth="1"/>
    <col min="1661" max="1661" width="11.7109375" style="10" bestFit="1" customWidth="1"/>
    <col min="1662" max="1662" width="14.28515625" style="10" customWidth="1"/>
    <col min="1663" max="1663" width="11.7109375" style="10" bestFit="1" customWidth="1"/>
    <col min="1664" max="1664" width="14.140625" style="10" bestFit="1" customWidth="1"/>
    <col min="1665" max="1665" width="16.7109375" style="10" customWidth="1"/>
    <col min="1666" max="1666" width="16.5703125" style="10" customWidth="1"/>
    <col min="1667" max="1668" width="7.85546875" style="10" bestFit="1" customWidth="1"/>
    <col min="1669" max="1669" width="8" style="10" bestFit="1" customWidth="1"/>
    <col min="1670" max="1671" width="7.85546875" style="10" bestFit="1" customWidth="1"/>
    <col min="1672" max="1672" width="9.7109375" style="10" customWidth="1"/>
    <col min="1673" max="1673" width="12.85546875" style="10" customWidth="1"/>
    <col min="1674" max="1910" width="9.140625" style="10"/>
    <col min="1911" max="1911" width="9" style="10" bestFit="1" customWidth="1"/>
    <col min="1912" max="1912" width="9.85546875" style="10" bestFit="1" customWidth="1"/>
    <col min="1913" max="1913" width="9.140625" style="10" bestFit="1" customWidth="1"/>
    <col min="1914" max="1914" width="16" style="10" bestFit="1" customWidth="1"/>
    <col min="1915" max="1915" width="9" style="10" bestFit="1" customWidth="1"/>
    <col min="1916" max="1916" width="7.85546875" style="10" bestFit="1" customWidth="1"/>
    <col min="1917" max="1917" width="11.7109375" style="10" bestFit="1" customWidth="1"/>
    <col min="1918" max="1918" width="14.28515625" style="10" customWidth="1"/>
    <col min="1919" max="1919" width="11.7109375" style="10" bestFit="1" customWidth="1"/>
    <col min="1920" max="1920" width="14.140625" style="10" bestFit="1" customWidth="1"/>
    <col min="1921" max="1921" width="16.7109375" style="10" customWidth="1"/>
    <col min="1922" max="1922" width="16.5703125" style="10" customWidth="1"/>
    <col min="1923" max="1924" width="7.85546875" style="10" bestFit="1" customWidth="1"/>
    <col min="1925" max="1925" width="8" style="10" bestFit="1" customWidth="1"/>
    <col min="1926" max="1927" width="7.85546875" style="10" bestFit="1" customWidth="1"/>
    <col min="1928" max="1928" width="9.7109375" style="10" customWidth="1"/>
    <col min="1929" max="1929" width="12.85546875" style="10" customWidth="1"/>
    <col min="1930" max="2166" width="9.140625" style="10"/>
    <col min="2167" max="2167" width="9" style="10" bestFit="1" customWidth="1"/>
    <col min="2168" max="2168" width="9.85546875" style="10" bestFit="1" customWidth="1"/>
    <col min="2169" max="2169" width="9.140625" style="10" bestFit="1" customWidth="1"/>
    <col min="2170" max="2170" width="16" style="10" bestFit="1" customWidth="1"/>
    <col min="2171" max="2171" width="9" style="10" bestFit="1" customWidth="1"/>
    <col min="2172" max="2172" width="7.85546875" style="10" bestFit="1" customWidth="1"/>
    <col min="2173" max="2173" width="11.7109375" style="10" bestFit="1" customWidth="1"/>
    <col min="2174" max="2174" width="14.28515625" style="10" customWidth="1"/>
    <col min="2175" max="2175" width="11.7109375" style="10" bestFit="1" customWidth="1"/>
    <col min="2176" max="2176" width="14.140625" style="10" bestFit="1" customWidth="1"/>
    <col min="2177" max="2177" width="16.7109375" style="10" customWidth="1"/>
    <col min="2178" max="2178" width="16.5703125" style="10" customWidth="1"/>
    <col min="2179" max="2180" width="7.85546875" style="10" bestFit="1" customWidth="1"/>
    <col min="2181" max="2181" width="8" style="10" bestFit="1" customWidth="1"/>
    <col min="2182" max="2183" width="7.85546875" style="10" bestFit="1" customWidth="1"/>
    <col min="2184" max="2184" width="9.7109375" style="10" customWidth="1"/>
    <col min="2185" max="2185" width="12.85546875" style="10" customWidth="1"/>
    <col min="2186" max="2422" width="9.140625" style="10"/>
    <col min="2423" max="2423" width="9" style="10" bestFit="1" customWidth="1"/>
    <col min="2424" max="2424" width="9.85546875" style="10" bestFit="1" customWidth="1"/>
    <col min="2425" max="2425" width="9.140625" style="10" bestFit="1" customWidth="1"/>
    <col min="2426" max="2426" width="16" style="10" bestFit="1" customWidth="1"/>
    <col min="2427" max="2427" width="9" style="10" bestFit="1" customWidth="1"/>
    <col min="2428" max="2428" width="7.85546875" style="10" bestFit="1" customWidth="1"/>
    <col min="2429" max="2429" width="11.7109375" style="10" bestFit="1" customWidth="1"/>
    <col min="2430" max="2430" width="14.28515625" style="10" customWidth="1"/>
    <col min="2431" max="2431" width="11.7109375" style="10" bestFit="1" customWidth="1"/>
    <col min="2432" max="2432" width="14.140625" style="10" bestFit="1" customWidth="1"/>
    <col min="2433" max="2433" width="16.7109375" style="10" customWidth="1"/>
    <col min="2434" max="2434" width="16.5703125" style="10" customWidth="1"/>
    <col min="2435" max="2436" width="7.85546875" style="10" bestFit="1" customWidth="1"/>
    <col min="2437" max="2437" width="8" style="10" bestFit="1" customWidth="1"/>
    <col min="2438" max="2439" width="7.85546875" style="10" bestFit="1" customWidth="1"/>
    <col min="2440" max="2440" width="9.7109375" style="10" customWidth="1"/>
    <col min="2441" max="2441" width="12.85546875" style="10" customWidth="1"/>
    <col min="2442" max="2678" width="9.140625" style="10"/>
    <col min="2679" max="2679" width="9" style="10" bestFit="1" customWidth="1"/>
    <col min="2680" max="2680" width="9.85546875" style="10" bestFit="1" customWidth="1"/>
    <col min="2681" max="2681" width="9.140625" style="10" bestFit="1" customWidth="1"/>
    <col min="2682" max="2682" width="16" style="10" bestFit="1" customWidth="1"/>
    <col min="2683" max="2683" width="9" style="10" bestFit="1" customWidth="1"/>
    <col min="2684" max="2684" width="7.85546875" style="10" bestFit="1" customWidth="1"/>
    <col min="2685" max="2685" width="11.7109375" style="10" bestFit="1" customWidth="1"/>
    <col min="2686" max="2686" width="14.28515625" style="10" customWidth="1"/>
    <col min="2687" max="2687" width="11.7109375" style="10" bestFit="1" customWidth="1"/>
    <col min="2688" max="2688" width="14.140625" style="10" bestFit="1" customWidth="1"/>
    <col min="2689" max="2689" width="16.7109375" style="10" customWidth="1"/>
    <col min="2690" max="2690" width="16.5703125" style="10" customWidth="1"/>
    <col min="2691" max="2692" width="7.85546875" style="10" bestFit="1" customWidth="1"/>
    <col min="2693" max="2693" width="8" style="10" bestFit="1" customWidth="1"/>
    <col min="2694" max="2695" width="7.85546875" style="10" bestFit="1" customWidth="1"/>
    <col min="2696" max="2696" width="9.7109375" style="10" customWidth="1"/>
    <col min="2697" max="2697" width="12.85546875" style="10" customWidth="1"/>
    <col min="2698" max="2934" width="9.140625" style="10"/>
    <col min="2935" max="2935" width="9" style="10" bestFit="1" customWidth="1"/>
    <col min="2936" max="2936" width="9.85546875" style="10" bestFit="1" customWidth="1"/>
    <col min="2937" max="2937" width="9.140625" style="10" bestFit="1" customWidth="1"/>
    <col min="2938" max="2938" width="16" style="10" bestFit="1" customWidth="1"/>
    <col min="2939" max="2939" width="9" style="10" bestFit="1" customWidth="1"/>
    <col min="2940" max="2940" width="7.85546875" style="10" bestFit="1" customWidth="1"/>
    <col min="2941" max="2941" width="11.7109375" style="10" bestFit="1" customWidth="1"/>
    <col min="2942" max="2942" width="14.28515625" style="10" customWidth="1"/>
    <col min="2943" max="2943" width="11.7109375" style="10" bestFit="1" customWidth="1"/>
    <col min="2944" max="2944" width="14.140625" style="10" bestFit="1" customWidth="1"/>
    <col min="2945" max="2945" width="16.7109375" style="10" customWidth="1"/>
    <col min="2946" max="2946" width="16.5703125" style="10" customWidth="1"/>
    <col min="2947" max="2948" width="7.85546875" style="10" bestFit="1" customWidth="1"/>
    <col min="2949" max="2949" width="8" style="10" bestFit="1" customWidth="1"/>
    <col min="2950" max="2951" width="7.85546875" style="10" bestFit="1" customWidth="1"/>
    <col min="2952" max="2952" width="9.7109375" style="10" customWidth="1"/>
    <col min="2953" max="2953" width="12.85546875" style="10" customWidth="1"/>
    <col min="2954" max="3190" width="9.140625" style="10"/>
    <col min="3191" max="3191" width="9" style="10" bestFit="1" customWidth="1"/>
    <col min="3192" max="3192" width="9.85546875" style="10" bestFit="1" customWidth="1"/>
    <col min="3193" max="3193" width="9.140625" style="10" bestFit="1" customWidth="1"/>
    <col min="3194" max="3194" width="16" style="10" bestFit="1" customWidth="1"/>
    <col min="3195" max="3195" width="9" style="10" bestFit="1" customWidth="1"/>
    <col min="3196" max="3196" width="7.85546875" style="10" bestFit="1" customWidth="1"/>
    <col min="3197" max="3197" width="11.7109375" style="10" bestFit="1" customWidth="1"/>
    <col min="3198" max="3198" width="14.28515625" style="10" customWidth="1"/>
    <col min="3199" max="3199" width="11.7109375" style="10" bestFit="1" customWidth="1"/>
    <col min="3200" max="3200" width="14.140625" style="10" bestFit="1" customWidth="1"/>
    <col min="3201" max="3201" width="16.7109375" style="10" customWidth="1"/>
    <col min="3202" max="3202" width="16.5703125" style="10" customWidth="1"/>
    <col min="3203" max="3204" width="7.85546875" style="10" bestFit="1" customWidth="1"/>
    <col min="3205" max="3205" width="8" style="10" bestFit="1" customWidth="1"/>
    <col min="3206" max="3207" width="7.85546875" style="10" bestFit="1" customWidth="1"/>
    <col min="3208" max="3208" width="9.7109375" style="10" customWidth="1"/>
    <col min="3209" max="3209" width="12.85546875" style="10" customWidth="1"/>
    <col min="3210" max="3446" width="9.140625" style="10"/>
    <col min="3447" max="3447" width="9" style="10" bestFit="1" customWidth="1"/>
    <col min="3448" max="3448" width="9.85546875" style="10" bestFit="1" customWidth="1"/>
    <col min="3449" max="3449" width="9.140625" style="10" bestFit="1" customWidth="1"/>
    <col min="3450" max="3450" width="16" style="10" bestFit="1" customWidth="1"/>
    <col min="3451" max="3451" width="9" style="10" bestFit="1" customWidth="1"/>
    <col min="3452" max="3452" width="7.85546875" style="10" bestFit="1" customWidth="1"/>
    <col min="3453" max="3453" width="11.7109375" style="10" bestFit="1" customWidth="1"/>
    <col min="3454" max="3454" width="14.28515625" style="10" customWidth="1"/>
    <col min="3455" max="3455" width="11.7109375" style="10" bestFit="1" customWidth="1"/>
    <col min="3456" max="3456" width="14.140625" style="10" bestFit="1" customWidth="1"/>
    <col min="3457" max="3457" width="16.7109375" style="10" customWidth="1"/>
    <col min="3458" max="3458" width="16.5703125" style="10" customWidth="1"/>
    <col min="3459" max="3460" width="7.85546875" style="10" bestFit="1" customWidth="1"/>
    <col min="3461" max="3461" width="8" style="10" bestFit="1" customWidth="1"/>
    <col min="3462" max="3463" width="7.85546875" style="10" bestFit="1" customWidth="1"/>
    <col min="3464" max="3464" width="9.7109375" style="10" customWidth="1"/>
    <col min="3465" max="3465" width="12.85546875" style="10" customWidth="1"/>
    <col min="3466" max="3702" width="9.140625" style="10"/>
    <col min="3703" max="3703" width="9" style="10" bestFit="1" customWidth="1"/>
    <col min="3704" max="3704" width="9.85546875" style="10" bestFit="1" customWidth="1"/>
    <col min="3705" max="3705" width="9.140625" style="10" bestFit="1" customWidth="1"/>
    <col min="3706" max="3706" width="16" style="10" bestFit="1" customWidth="1"/>
    <col min="3707" max="3707" width="9" style="10" bestFit="1" customWidth="1"/>
    <col min="3708" max="3708" width="7.85546875" style="10" bestFit="1" customWidth="1"/>
    <col min="3709" max="3709" width="11.7109375" style="10" bestFit="1" customWidth="1"/>
    <col min="3710" max="3710" width="14.28515625" style="10" customWidth="1"/>
    <col min="3711" max="3711" width="11.7109375" style="10" bestFit="1" customWidth="1"/>
    <col min="3712" max="3712" width="14.140625" style="10" bestFit="1" customWidth="1"/>
    <col min="3713" max="3713" width="16.7109375" style="10" customWidth="1"/>
    <col min="3714" max="3714" width="16.5703125" style="10" customWidth="1"/>
    <col min="3715" max="3716" width="7.85546875" style="10" bestFit="1" customWidth="1"/>
    <col min="3717" max="3717" width="8" style="10" bestFit="1" customWidth="1"/>
    <col min="3718" max="3719" width="7.85546875" style="10" bestFit="1" customWidth="1"/>
    <col min="3720" max="3720" width="9.7109375" style="10" customWidth="1"/>
    <col min="3721" max="3721" width="12.85546875" style="10" customWidth="1"/>
    <col min="3722" max="3958" width="9.140625" style="10"/>
    <col min="3959" max="3959" width="9" style="10" bestFit="1" customWidth="1"/>
    <col min="3960" max="3960" width="9.85546875" style="10" bestFit="1" customWidth="1"/>
    <col min="3961" max="3961" width="9.140625" style="10" bestFit="1" customWidth="1"/>
    <col min="3962" max="3962" width="16" style="10" bestFit="1" customWidth="1"/>
    <col min="3963" max="3963" width="9" style="10" bestFit="1" customWidth="1"/>
    <col min="3964" max="3964" width="7.85546875" style="10" bestFit="1" customWidth="1"/>
    <col min="3965" max="3965" width="11.7109375" style="10" bestFit="1" customWidth="1"/>
    <col min="3966" max="3966" width="14.28515625" style="10" customWidth="1"/>
    <col min="3967" max="3967" width="11.7109375" style="10" bestFit="1" customWidth="1"/>
    <col min="3968" max="3968" width="14.140625" style="10" bestFit="1" customWidth="1"/>
    <col min="3969" max="3969" width="16.7109375" style="10" customWidth="1"/>
    <col min="3970" max="3970" width="16.5703125" style="10" customWidth="1"/>
    <col min="3971" max="3972" width="7.85546875" style="10" bestFit="1" customWidth="1"/>
    <col min="3973" max="3973" width="8" style="10" bestFit="1" customWidth="1"/>
    <col min="3974" max="3975" width="7.85546875" style="10" bestFit="1" customWidth="1"/>
    <col min="3976" max="3976" width="9.7109375" style="10" customWidth="1"/>
    <col min="3977" max="3977" width="12.85546875" style="10" customWidth="1"/>
    <col min="3978" max="4214" width="9.140625" style="10"/>
    <col min="4215" max="4215" width="9" style="10" bestFit="1" customWidth="1"/>
    <col min="4216" max="4216" width="9.85546875" style="10" bestFit="1" customWidth="1"/>
    <col min="4217" max="4217" width="9.140625" style="10" bestFit="1" customWidth="1"/>
    <col min="4218" max="4218" width="16" style="10" bestFit="1" customWidth="1"/>
    <col min="4219" max="4219" width="9" style="10" bestFit="1" customWidth="1"/>
    <col min="4220" max="4220" width="7.85546875" style="10" bestFit="1" customWidth="1"/>
    <col min="4221" max="4221" width="11.7109375" style="10" bestFit="1" customWidth="1"/>
    <col min="4222" max="4222" width="14.28515625" style="10" customWidth="1"/>
    <col min="4223" max="4223" width="11.7109375" style="10" bestFit="1" customWidth="1"/>
    <col min="4224" max="4224" width="14.140625" style="10" bestFit="1" customWidth="1"/>
    <col min="4225" max="4225" width="16.7109375" style="10" customWidth="1"/>
    <col min="4226" max="4226" width="16.5703125" style="10" customWidth="1"/>
    <col min="4227" max="4228" width="7.85546875" style="10" bestFit="1" customWidth="1"/>
    <col min="4229" max="4229" width="8" style="10" bestFit="1" customWidth="1"/>
    <col min="4230" max="4231" width="7.85546875" style="10" bestFit="1" customWidth="1"/>
    <col min="4232" max="4232" width="9.7109375" style="10" customWidth="1"/>
    <col min="4233" max="4233" width="12.85546875" style="10" customWidth="1"/>
    <col min="4234" max="4470" width="9.140625" style="10"/>
    <col min="4471" max="4471" width="9" style="10" bestFit="1" customWidth="1"/>
    <col min="4472" max="4472" width="9.85546875" style="10" bestFit="1" customWidth="1"/>
    <col min="4473" max="4473" width="9.140625" style="10" bestFit="1" customWidth="1"/>
    <col min="4474" max="4474" width="16" style="10" bestFit="1" customWidth="1"/>
    <col min="4475" max="4475" width="9" style="10" bestFit="1" customWidth="1"/>
    <col min="4476" max="4476" width="7.85546875" style="10" bestFit="1" customWidth="1"/>
    <col min="4477" max="4477" width="11.7109375" style="10" bestFit="1" customWidth="1"/>
    <col min="4478" max="4478" width="14.28515625" style="10" customWidth="1"/>
    <col min="4479" max="4479" width="11.7109375" style="10" bestFit="1" customWidth="1"/>
    <col min="4480" max="4480" width="14.140625" style="10" bestFit="1" customWidth="1"/>
    <col min="4481" max="4481" width="16.7109375" style="10" customWidth="1"/>
    <col min="4482" max="4482" width="16.5703125" style="10" customWidth="1"/>
    <col min="4483" max="4484" width="7.85546875" style="10" bestFit="1" customWidth="1"/>
    <col min="4485" max="4485" width="8" style="10" bestFit="1" customWidth="1"/>
    <col min="4486" max="4487" width="7.85546875" style="10" bestFit="1" customWidth="1"/>
    <col min="4488" max="4488" width="9.7109375" style="10" customWidth="1"/>
    <col min="4489" max="4489" width="12.85546875" style="10" customWidth="1"/>
    <col min="4490" max="4726" width="9.140625" style="10"/>
    <col min="4727" max="4727" width="9" style="10" bestFit="1" customWidth="1"/>
    <col min="4728" max="4728" width="9.85546875" style="10" bestFit="1" customWidth="1"/>
    <col min="4729" max="4729" width="9.140625" style="10" bestFit="1" customWidth="1"/>
    <col min="4730" max="4730" width="16" style="10" bestFit="1" customWidth="1"/>
    <col min="4731" max="4731" width="9" style="10" bestFit="1" customWidth="1"/>
    <col min="4732" max="4732" width="7.85546875" style="10" bestFit="1" customWidth="1"/>
    <col min="4733" max="4733" width="11.7109375" style="10" bestFit="1" customWidth="1"/>
    <col min="4734" max="4734" width="14.28515625" style="10" customWidth="1"/>
    <col min="4735" max="4735" width="11.7109375" style="10" bestFit="1" customWidth="1"/>
    <col min="4736" max="4736" width="14.140625" style="10" bestFit="1" customWidth="1"/>
    <col min="4737" max="4737" width="16.7109375" style="10" customWidth="1"/>
    <col min="4738" max="4738" width="16.5703125" style="10" customWidth="1"/>
    <col min="4739" max="4740" width="7.85546875" style="10" bestFit="1" customWidth="1"/>
    <col min="4741" max="4741" width="8" style="10" bestFit="1" customWidth="1"/>
    <col min="4742" max="4743" width="7.85546875" style="10" bestFit="1" customWidth="1"/>
    <col min="4744" max="4744" width="9.7109375" style="10" customWidth="1"/>
    <col min="4745" max="4745" width="12.85546875" style="10" customWidth="1"/>
    <col min="4746" max="4982" width="9.140625" style="10"/>
    <col min="4983" max="4983" width="9" style="10" bestFit="1" customWidth="1"/>
    <col min="4984" max="4984" width="9.85546875" style="10" bestFit="1" customWidth="1"/>
    <col min="4985" max="4985" width="9.140625" style="10" bestFit="1" customWidth="1"/>
    <col min="4986" max="4986" width="16" style="10" bestFit="1" customWidth="1"/>
    <col min="4987" max="4987" width="9" style="10" bestFit="1" customWidth="1"/>
    <col min="4988" max="4988" width="7.85546875" style="10" bestFit="1" customWidth="1"/>
    <col min="4989" max="4989" width="11.7109375" style="10" bestFit="1" customWidth="1"/>
    <col min="4990" max="4990" width="14.28515625" style="10" customWidth="1"/>
    <col min="4991" max="4991" width="11.7109375" style="10" bestFit="1" customWidth="1"/>
    <col min="4992" max="4992" width="14.140625" style="10" bestFit="1" customWidth="1"/>
    <col min="4993" max="4993" width="16.7109375" style="10" customWidth="1"/>
    <col min="4994" max="4994" width="16.5703125" style="10" customWidth="1"/>
    <col min="4995" max="4996" width="7.85546875" style="10" bestFit="1" customWidth="1"/>
    <col min="4997" max="4997" width="8" style="10" bestFit="1" customWidth="1"/>
    <col min="4998" max="4999" width="7.85546875" style="10" bestFit="1" customWidth="1"/>
    <col min="5000" max="5000" width="9.7109375" style="10" customWidth="1"/>
    <col min="5001" max="5001" width="12.85546875" style="10" customWidth="1"/>
    <col min="5002" max="5238" width="9.140625" style="10"/>
    <col min="5239" max="5239" width="9" style="10" bestFit="1" customWidth="1"/>
    <col min="5240" max="5240" width="9.85546875" style="10" bestFit="1" customWidth="1"/>
    <col min="5241" max="5241" width="9.140625" style="10" bestFit="1" customWidth="1"/>
    <col min="5242" max="5242" width="16" style="10" bestFit="1" customWidth="1"/>
    <col min="5243" max="5243" width="9" style="10" bestFit="1" customWidth="1"/>
    <col min="5244" max="5244" width="7.85546875" style="10" bestFit="1" customWidth="1"/>
    <col min="5245" max="5245" width="11.7109375" style="10" bestFit="1" customWidth="1"/>
    <col min="5246" max="5246" width="14.28515625" style="10" customWidth="1"/>
    <col min="5247" max="5247" width="11.7109375" style="10" bestFit="1" customWidth="1"/>
    <col min="5248" max="5248" width="14.140625" style="10" bestFit="1" customWidth="1"/>
    <col min="5249" max="5249" width="16.7109375" style="10" customWidth="1"/>
    <col min="5250" max="5250" width="16.5703125" style="10" customWidth="1"/>
    <col min="5251" max="5252" width="7.85546875" style="10" bestFit="1" customWidth="1"/>
    <col min="5253" max="5253" width="8" style="10" bestFit="1" customWidth="1"/>
    <col min="5254" max="5255" width="7.85546875" style="10" bestFit="1" customWidth="1"/>
    <col min="5256" max="5256" width="9.7109375" style="10" customWidth="1"/>
    <col min="5257" max="5257" width="12.85546875" style="10" customWidth="1"/>
    <col min="5258" max="5494" width="9.140625" style="10"/>
    <col min="5495" max="5495" width="9" style="10" bestFit="1" customWidth="1"/>
    <col min="5496" max="5496" width="9.85546875" style="10" bestFit="1" customWidth="1"/>
    <col min="5497" max="5497" width="9.140625" style="10" bestFit="1" customWidth="1"/>
    <col min="5498" max="5498" width="16" style="10" bestFit="1" customWidth="1"/>
    <col min="5499" max="5499" width="9" style="10" bestFit="1" customWidth="1"/>
    <col min="5500" max="5500" width="7.85546875" style="10" bestFit="1" customWidth="1"/>
    <col min="5501" max="5501" width="11.7109375" style="10" bestFit="1" customWidth="1"/>
    <col min="5502" max="5502" width="14.28515625" style="10" customWidth="1"/>
    <col min="5503" max="5503" width="11.7109375" style="10" bestFit="1" customWidth="1"/>
    <col min="5504" max="5504" width="14.140625" style="10" bestFit="1" customWidth="1"/>
    <col min="5505" max="5505" width="16.7109375" style="10" customWidth="1"/>
    <col min="5506" max="5506" width="16.5703125" style="10" customWidth="1"/>
    <col min="5507" max="5508" width="7.85546875" style="10" bestFit="1" customWidth="1"/>
    <col min="5509" max="5509" width="8" style="10" bestFit="1" customWidth="1"/>
    <col min="5510" max="5511" width="7.85546875" style="10" bestFit="1" customWidth="1"/>
    <col min="5512" max="5512" width="9.7109375" style="10" customWidth="1"/>
    <col min="5513" max="5513" width="12.85546875" style="10" customWidth="1"/>
    <col min="5514" max="5750" width="9.140625" style="10"/>
    <col min="5751" max="5751" width="9" style="10" bestFit="1" customWidth="1"/>
    <col min="5752" max="5752" width="9.85546875" style="10" bestFit="1" customWidth="1"/>
    <col min="5753" max="5753" width="9.140625" style="10" bestFit="1" customWidth="1"/>
    <col min="5754" max="5754" width="16" style="10" bestFit="1" customWidth="1"/>
    <col min="5755" max="5755" width="9" style="10" bestFit="1" customWidth="1"/>
    <col min="5756" max="5756" width="7.85546875" style="10" bestFit="1" customWidth="1"/>
    <col min="5757" max="5757" width="11.7109375" style="10" bestFit="1" customWidth="1"/>
    <col min="5758" max="5758" width="14.28515625" style="10" customWidth="1"/>
    <col min="5759" max="5759" width="11.7109375" style="10" bestFit="1" customWidth="1"/>
    <col min="5760" max="5760" width="14.140625" style="10" bestFit="1" customWidth="1"/>
    <col min="5761" max="5761" width="16.7109375" style="10" customWidth="1"/>
    <col min="5762" max="5762" width="16.5703125" style="10" customWidth="1"/>
    <col min="5763" max="5764" width="7.85546875" style="10" bestFit="1" customWidth="1"/>
    <col min="5765" max="5765" width="8" style="10" bestFit="1" customWidth="1"/>
    <col min="5766" max="5767" width="7.85546875" style="10" bestFit="1" customWidth="1"/>
    <col min="5768" max="5768" width="9.7109375" style="10" customWidth="1"/>
    <col min="5769" max="5769" width="12.85546875" style="10" customWidth="1"/>
    <col min="5770" max="6006" width="9.140625" style="10"/>
    <col min="6007" max="6007" width="9" style="10" bestFit="1" customWidth="1"/>
    <col min="6008" max="6008" width="9.85546875" style="10" bestFit="1" customWidth="1"/>
    <col min="6009" max="6009" width="9.140625" style="10" bestFit="1" customWidth="1"/>
    <col min="6010" max="6010" width="16" style="10" bestFit="1" customWidth="1"/>
    <col min="6011" max="6011" width="9" style="10" bestFit="1" customWidth="1"/>
    <col min="6012" max="6012" width="7.85546875" style="10" bestFit="1" customWidth="1"/>
    <col min="6013" max="6013" width="11.7109375" style="10" bestFit="1" customWidth="1"/>
    <col min="6014" max="6014" width="14.28515625" style="10" customWidth="1"/>
    <col min="6015" max="6015" width="11.7109375" style="10" bestFit="1" customWidth="1"/>
    <col min="6016" max="6016" width="14.140625" style="10" bestFit="1" customWidth="1"/>
    <col min="6017" max="6017" width="16.7109375" style="10" customWidth="1"/>
    <col min="6018" max="6018" width="16.5703125" style="10" customWidth="1"/>
    <col min="6019" max="6020" width="7.85546875" style="10" bestFit="1" customWidth="1"/>
    <col min="6021" max="6021" width="8" style="10" bestFit="1" customWidth="1"/>
    <col min="6022" max="6023" width="7.85546875" style="10" bestFit="1" customWidth="1"/>
    <col min="6024" max="6024" width="9.7109375" style="10" customWidth="1"/>
    <col min="6025" max="6025" width="12.85546875" style="10" customWidth="1"/>
    <col min="6026" max="6262" width="9.140625" style="10"/>
    <col min="6263" max="6263" width="9" style="10" bestFit="1" customWidth="1"/>
    <col min="6264" max="6264" width="9.85546875" style="10" bestFit="1" customWidth="1"/>
    <col min="6265" max="6265" width="9.140625" style="10" bestFit="1" customWidth="1"/>
    <col min="6266" max="6266" width="16" style="10" bestFit="1" customWidth="1"/>
    <col min="6267" max="6267" width="9" style="10" bestFit="1" customWidth="1"/>
    <col min="6268" max="6268" width="7.85546875" style="10" bestFit="1" customWidth="1"/>
    <col min="6269" max="6269" width="11.7109375" style="10" bestFit="1" customWidth="1"/>
    <col min="6270" max="6270" width="14.28515625" style="10" customWidth="1"/>
    <col min="6271" max="6271" width="11.7109375" style="10" bestFit="1" customWidth="1"/>
    <col min="6272" max="6272" width="14.140625" style="10" bestFit="1" customWidth="1"/>
    <col min="6273" max="6273" width="16.7109375" style="10" customWidth="1"/>
    <col min="6274" max="6274" width="16.5703125" style="10" customWidth="1"/>
    <col min="6275" max="6276" width="7.85546875" style="10" bestFit="1" customWidth="1"/>
    <col min="6277" max="6277" width="8" style="10" bestFit="1" customWidth="1"/>
    <col min="6278" max="6279" width="7.85546875" style="10" bestFit="1" customWidth="1"/>
    <col min="6280" max="6280" width="9.7109375" style="10" customWidth="1"/>
    <col min="6281" max="6281" width="12.85546875" style="10" customWidth="1"/>
    <col min="6282" max="6518" width="9.140625" style="10"/>
    <col min="6519" max="6519" width="9" style="10" bestFit="1" customWidth="1"/>
    <col min="6520" max="6520" width="9.85546875" style="10" bestFit="1" customWidth="1"/>
    <col min="6521" max="6521" width="9.140625" style="10" bestFit="1" customWidth="1"/>
    <col min="6522" max="6522" width="16" style="10" bestFit="1" customWidth="1"/>
    <col min="6523" max="6523" width="9" style="10" bestFit="1" customWidth="1"/>
    <col min="6524" max="6524" width="7.85546875" style="10" bestFit="1" customWidth="1"/>
    <col min="6525" max="6525" width="11.7109375" style="10" bestFit="1" customWidth="1"/>
    <col min="6526" max="6526" width="14.28515625" style="10" customWidth="1"/>
    <col min="6527" max="6527" width="11.7109375" style="10" bestFit="1" customWidth="1"/>
    <col min="6528" max="6528" width="14.140625" style="10" bestFit="1" customWidth="1"/>
    <col min="6529" max="6529" width="16.7109375" style="10" customWidth="1"/>
    <col min="6530" max="6530" width="16.5703125" style="10" customWidth="1"/>
    <col min="6531" max="6532" width="7.85546875" style="10" bestFit="1" customWidth="1"/>
    <col min="6533" max="6533" width="8" style="10" bestFit="1" customWidth="1"/>
    <col min="6534" max="6535" width="7.85546875" style="10" bestFit="1" customWidth="1"/>
    <col min="6536" max="6536" width="9.7109375" style="10" customWidth="1"/>
    <col min="6537" max="6537" width="12.85546875" style="10" customWidth="1"/>
    <col min="6538" max="6774" width="9.140625" style="10"/>
    <col min="6775" max="6775" width="9" style="10" bestFit="1" customWidth="1"/>
    <col min="6776" max="6776" width="9.85546875" style="10" bestFit="1" customWidth="1"/>
    <col min="6777" max="6777" width="9.140625" style="10" bestFit="1" customWidth="1"/>
    <col min="6778" max="6778" width="16" style="10" bestFit="1" customWidth="1"/>
    <col min="6779" max="6779" width="9" style="10" bestFit="1" customWidth="1"/>
    <col min="6780" max="6780" width="7.85546875" style="10" bestFit="1" customWidth="1"/>
    <col min="6781" max="6781" width="11.7109375" style="10" bestFit="1" customWidth="1"/>
    <col min="6782" max="6782" width="14.28515625" style="10" customWidth="1"/>
    <col min="6783" max="6783" width="11.7109375" style="10" bestFit="1" customWidth="1"/>
    <col min="6784" max="6784" width="14.140625" style="10" bestFit="1" customWidth="1"/>
    <col min="6785" max="6785" width="16.7109375" style="10" customWidth="1"/>
    <col min="6786" max="6786" width="16.5703125" style="10" customWidth="1"/>
    <col min="6787" max="6788" width="7.85546875" style="10" bestFit="1" customWidth="1"/>
    <col min="6789" max="6789" width="8" style="10" bestFit="1" customWidth="1"/>
    <col min="6790" max="6791" width="7.85546875" style="10" bestFit="1" customWidth="1"/>
    <col min="6792" max="6792" width="9.7109375" style="10" customWidth="1"/>
    <col min="6793" max="6793" width="12.85546875" style="10" customWidth="1"/>
    <col min="6794" max="7030" width="9.140625" style="10"/>
    <col min="7031" max="7031" width="9" style="10" bestFit="1" customWidth="1"/>
    <col min="7032" max="7032" width="9.85546875" style="10" bestFit="1" customWidth="1"/>
    <col min="7033" max="7033" width="9.140625" style="10" bestFit="1" customWidth="1"/>
    <col min="7034" max="7034" width="16" style="10" bestFit="1" customWidth="1"/>
    <col min="7035" max="7035" width="9" style="10" bestFit="1" customWidth="1"/>
    <col min="7036" max="7036" width="7.85546875" style="10" bestFit="1" customWidth="1"/>
    <col min="7037" max="7037" width="11.7109375" style="10" bestFit="1" customWidth="1"/>
    <col min="7038" max="7038" width="14.28515625" style="10" customWidth="1"/>
    <col min="7039" max="7039" width="11.7109375" style="10" bestFit="1" customWidth="1"/>
    <col min="7040" max="7040" width="14.140625" style="10" bestFit="1" customWidth="1"/>
    <col min="7041" max="7041" width="16.7109375" style="10" customWidth="1"/>
    <col min="7042" max="7042" width="16.5703125" style="10" customWidth="1"/>
    <col min="7043" max="7044" width="7.85546875" style="10" bestFit="1" customWidth="1"/>
    <col min="7045" max="7045" width="8" style="10" bestFit="1" customWidth="1"/>
    <col min="7046" max="7047" width="7.85546875" style="10" bestFit="1" customWidth="1"/>
    <col min="7048" max="7048" width="9.7109375" style="10" customWidth="1"/>
    <col min="7049" max="7049" width="12.85546875" style="10" customWidth="1"/>
    <col min="7050" max="7286" width="9.140625" style="10"/>
    <col min="7287" max="7287" width="9" style="10" bestFit="1" customWidth="1"/>
    <col min="7288" max="7288" width="9.85546875" style="10" bestFit="1" customWidth="1"/>
    <col min="7289" max="7289" width="9.140625" style="10" bestFit="1" customWidth="1"/>
    <col min="7290" max="7290" width="16" style="10" bestFit="1" customWidth="1"/>
    <col min="7291" max="7291" width="9" style="10" bestFit="1" customWidth="1"/>
    <col min="7292" max="7292" width="7.85546875" style="10" bestFit="1" customWidth="1"/>
    <col min="7293" max="7293" width="11.7109375" style="10" bestFit="1" customWidth="1"/>
    <col min="7294" max="7294" width="14.28515625" style="10" customWidth="1"/>
    <col min="7295" max="7295" width="11.7109375" style="10" bestFit="1" customWidth="1"/>
    <col min="7296" max="7296" width="14.140625" style="10" bestFit="1" customWidth="1"/>
    <col min="7297" max="7297" width="16.7109375" style="10" customWidth="1"/>
    <col min="7298" max="7298" width="16.5703125" style="10" customWidth="1"/>
    <col min="7299" max="7300" width="7.85546875" style="10" bestFit="1" customWidth="1"/>
    <col min="7301" max="7301" width="8" style="10" bestFit="1" customWidth="1"/>
    <col min="7302" max="7303" width="7.85546875" style="10" bestFit="1" customWidth="1"/>
    <col min="7304" max="7304" width="9.7109375" style="10" customWidth="1"/>
    <col min="7305" max="7305" width="12.85546875" style="10" customWidth="1"/>
    <col min="7306" max="7542" width="9.140625" style="10"/>
    <col min="7543" max="7543" width="9" style="10" bestFit="1" customWidth="1"/>
    <col min="7544" max="7544" width="9.85546875" style="10" bestFit="1" customWidth="1"/>
    <col min="7545" max="7545" width="9.140625" style="10" bestFit="1" customWidth="1"/>
    <col min="7546" max="7546" width="16" style="10" bestFit="1" customWidth="1"/>
    <col min="7547" max="7547" width="9" style="10" bestFit="1" customWidth="1"/>
    <col min="7548" max="7548" width="7.85546875" style="10" bestFit="1" customWidth="1"/>
    <col min="7549" max="7549" width="11.7109375" style="10" bestFit="1" customWidth="1"/>
    <col min="7550" max="7550" width="14.28515625" style="10" customWidth="1"/>
    <col min="7551" max="7551" width="11.7109375" style="10" bestFit="1" customWidth="1"/>
    <col min="7552" max="7552" width="14.140625" style="10" bestFit="1" customWidth="1"/>
    <col min="7553" max="7553" width="16.7109375" style="10" customWidth="1"/>
    <col min="7554" max="7554" width="16.5703125" style="10" customWidth="1"/>
    <col min="7555" max="7556" width="7.85546875" style="10" bestFit="1" customWidth="1"/>
    <col min="7557" max="7557" width="8" style="10" bestFit="1" customWidth="1"/>
    <col min="7558" max="7559" width="7.85546875" style="10" bestFit="1" customWidth="1"/>
    <col min="7560" max="7560" width="9.7109375" style="10" customWidth="1"/>
    <col min="7561" max="7561" width="12.85546875" style="10" customWidth="1"/>
    <col min="7562" max="7798" width="9.140625" style="10"/>
    <col min="7799" max="7799" width="9" style="10" bestFit="1" customWidth="1"/>
    <col min="7800" max="7800" width="9.85546875" style="10" bestFit="1" customWidth="1"/>
    <col min="7801" max="7801" width="9.140625" style="10" bestFit="1" customWidth="1"/>
    <col min="7802" max="7802" width="16" style="10" bestFit="1" customWidth="1"/>
    <col min="7803" max="7803" width="9" style="10" bestFit="1" customWidth="1"/>
    <col min="7804" max="7804" width="7.85546875" style="10" bestFit="1" customWidth="1"/>
    <col min="7805" max="7805" width="11.7109375" style="10" bestFit="1" customWidth="1"/>
    <col min="7806" max="7806" width="14.28515625" style="10" customWidth="1"/>
    <col min="7807" max="7807" width="11.7109375" style="10" bestFit="1" customWidth="1"/>
    <col min="7808" max="7808" width="14.140625" style="10" bestFit="1" customWidth="1"/>
    <col min="7809" max="7809" width="16.7109375" style="10" customWidth="1"/>
    <col min="7810" max="7810" width="16.5703125" style="10" customWidth="1"/>
    <col min="7811" max="7812" width="7.85546875" style="10" bestFit="1" customWidth="1"/>
    <col min="7813" max="7813" width="8" style="10" bestFit="1" customWidth="1"/>
    <col min="7814" max="7815" width="7.85546875" style="10" bestFit="1" customWidth="1"/>
    <col min="7816" max="7816" width="9.7109375" style="10" customWidth="1"/>
    <col min="7817" max="7817" width="12.85546875" style="10" customWidth="1"/>
    <col min="7818" max="8054" width="9.140625" style="10"/>
    <col min="8055" max="8055" width="9" style="10" bestFit="1" customWidth="1"/>
    <col min="8056" max="8056" width="9.85546875" style="10" bestFit="1" customWidth="1"/>
    <col min="8057" max="8057" width="9.140625" style="10" bestFit="1" customWidth="1"/>
    <col min="8058" max="8058" width="16" style="10" bestFit="1" customWidth="1"/>
    <col min="8059" max="8059" width="9" style="10" bestFit="1" customWidth="1"/>
    <col min="8060" max="8060" width="7.85546875" style="10" bestFit="1" customWidth="1"/>
    <col min="8061" max="8061" width="11.7109375" style="10" bestFit="1" customWidth="1"/>
    <col min="8062" max="8062" width="14.28515625" style="10" customWidth="1"/>
    <col min="8063" max="8063" width="11.7109375" style="10" bestFit="1" customWidth="1"/>
    <col min="8064" max="8064" width="14.140625" style="10" bestFit="1" customWidth="1"/>
    <col min="8065" max="8065" width="16.7109375" style="10" customWidth="1"/>
    <col min="8066" max="8066" width="16.5703125" style="10" customWidth="1"/>
    <col min="8067" max="8068" width="7.85546875" style="10" bestFit="1" customWidth="1"/>
    <col min="8069" max="8069" width="8" style="10" bestFit="1" customWidth="1"/>
    <col min="8070" max="8071" width="7.85546875" style="10" bestFit="1" customWidth="1"/>
    <col min="8072" max="8072" width="9.7109375" style="10" customWidth="1"/>
    <col min="8073" max="8073" width="12.85546875" style="10" customWidth="1"/>
    <col min="8074" max="8310" width="9.140625" style="10"/>
    <col min="8311" max="8311" width="9" style="10" bestFit="1" customWidth="1"/>
    <col min="8312" max="8312" width="9.85546875" style="10" bestFit="1" customWidth="1"/>
    <col min="8313" max="8313" width="9.140625" style="10" bestFit="1" customWidth="1"/>
    <col min="8314" max="8314" width="16" style="10" bestFit="1" customWidth="1"/>
    <col min="8315" max="8315" width="9" style="10" bestFit="1" customWidth="1"/>
    <col min="8316" max="8316" width="7.85546875" style="10" bestFit="1" customWidth="1"/>
    <col min="8317" max="8317" width="11.7109375" style="10" bestFit="1" customWidth="1"/>
    <col min="8318" max="8318" width="14.28515625" style="10" customWidth="1"/>
    <col min="8319" max="8319" width="11.7109375" style="10" bestFit="1" customWidth="1"/>
    <col min="8320" max="8320" width="14.140625" style="10" bestFit="1" customWidth="1"/>
    <col min="8321" max="8321" width="16.7109375" style="10" customWidth="1"/>
    <col min="8322" max="8322" width="16.5703125" style="10" customWidth="1"/>
    <col min="8323" max="8324" width="7.85546875" style="10" bestFit="1" customWidth="1"/>
    <col min="8325" max="8325" width="8" style="10" bestFit="1" customWidth="1"/>
    <col min="8326" max="8327" width="7.85546875" style="10" bestFit="1" customWidth="1"/>
    <col min="8328" max="8328" width="9.7109375" style="10" customWidth="1"/>
    <col min="8329" max="8329" width="12.85546875" style="10" customWidth="1"/>
    <col min="8330" max="8566" width="9.140625" style="10"/>
    <col min="8567" max="8567" width="9" style="10" bestFit="1" customWidth="1"/>
    <col min="8568" max="8568" width="9.85546875" style="10" bestFit="1" customWidth="1"/>
    <col min="8569" max="8569" width="9.140625" style="10" bestFit="1" customWidth="1"/>
    <col min="8570" max="8570" width="16" style="10" bestFit="1" customWidth="1"/>
    <col min="8571" max="8571" width="9" style="10" bestFit="1" customWidth="1"/>
    <col min="8572" max="8572" width="7.85546875" style="10" bestFit="1" customWidth="1"/>
    <col min="8573" max="8573" width="11.7109375" style="10" bestFit="1" customWidth="1"/>
    <col min="8574" max="8574" width="14.28515625" style="10" customWidth="1"/>
    <col min="8575" max="8575" width="11.7109375" style="10" bestFit="1" customWidth="1"/>
    <col min="8576" max="8576" width="14.140625" style="10" bestFit="1" customWidth="1"/>
    <col min="8577" max="8577" width="16.7109375" style="10" customWidth="1"/>
    <col min="8578" max="8578" width="16.5703125" style="10" customWidth="1"/>
    <col min="8579" max="8580" width="7.85546875" style="10" bestFit="1" customWidth="1"/>
    <col min="8581" max="8581" width="8" style="10" bestFit="1" customWidth="1"/>
    <col min="8582" max="8583" width="7.85546875" style="10" bestFit="1" customWidth="1"/>
    <col min="8584" max="8584" width="9.7109375" style="10" customWidth="1"/>
    <col min="8585" max="8585" width="12.85546875" style="10" customWidth="1"/>
    <col min="8586" max="8822" width="9.140625" style="10"/>
    <col min="8823" max="8823" width="9" style="10" bestFit="1" customWidth="1"/>
    <col min="8824" max="8824" width="9.85546875" style="10" bestFit="1" customWidth="1"/>
    <col min="8825" max="8825" width="9.140625" style="10" bestFit="1" customWidth="1"/>
    <col min="8826" max="8826" width="16" style="10" bestFit="1" customWidth="1"/>
    <col min="8827" max="8827" width="9" style="10" bestFit="1" customWidth="1"/>
    <col min="8828" max="8828" width="7.85546875" style="10" bestFit="1" customWidth="1"/>
    <col min="8829" max="8829" width="11.7109375" style="10" bestFit="1" customWidth="1"/>
    <col min="8830" max="8830" width="14.28515625" style="10" customWidth="1"/>
    <col min="8831" max="8831" width="11.7109375" style="10" bestFit="1" customWidth="1"/>
    <col min="8832" max="8832" width="14.140625" style="10" bestFit="1" customWidth="1"/>
    <col min="8833" max="8833" width="16.7109375" style="10" customWidth="1"/>
    <col min="8834" max="8834" width="16.5703125" style="10" customWidth="1"/>
    <col min="8835" max="8836" width="7.85546875" style="10" bestFit="1" customWidth="1"/>
    <col min="8837" max="8837" width="8" style="10" bestFit="1" customWidth="1"/>
    <col min="8838" max="8839" width="7.85546875" style="10" bestFit="1" customWidth="1"/>
    <col min="8840" max="8840" width="9.7109375" style="10" customWidth="1"/>
    <col min="8841" max="8841" width="12.85546875" style="10" customWidth="1"/>
    <col min="8842" max="9078" width="9.140625" style="10"/>
    <col min="9079" max="9079" width="9" style="10" bestFit="1" customWidth="1"/>
    <col min="9080" max="9080" width="9.85546875" style="10" bestFit="1" customWidth="1"/>
    <col min="9081" max="9081" width="9.140625" style="10" bestFit="1" customWidth="1"/>
    <col min="9082" max="9082" width="16" style="10" bestFit="1" customWidth="1"/>
    <col min="9083" max="9083" width="9" style="10" bestFit="1" customWidth="1"/>
    <col min="9084" max="9084" width="7.85546875" style="10" bestFit="1" customWidth="1"/>
    <col min="9085" max="9085" width="11.7109375" style="10" bestFit="1" customWidth="1"/>
    <col min="9086" max="9086" width="14.28515625" style="10" customWidth="1"/>
    <col min="9087" max="9087" width="11.7109375" style="10" bestFit="1" customWidth="1"/>
    <col min="9088" max="9088" width="14.140625" style="10" bestFit="1" customWidth="1"/>
    <col min="9089" max="9089" width="16.7109375" style="10" customWidth="1"/>
    <col min="9090" max="9090" width="16.5703125" style="10" customWidth="1"/>
    <col min="9091" max="9092" width="7.85546875" style="10" bestFit="1" customWidth="1"/>
    <col min="9093" max="9093" width="8" style="10" bestFit="1" customWidth="1"/>
    <col min="9094" max="9095" width="7.85546875" style="10" bestFit="1" customWidth="1"/>
    <col min="9096" max="9096" width="9.7109375" style="10" customWidth="1"/>
    <col min="9097" max="9097" width="12.85546875" style="10" customWidth="1"/>
    <col min="9098" max="9334" width="9.140625" style="10"/>
    <col min="9335" max="9335" width="9" style="10" bestFit="1" customWidth="1"/>
    <col min="9336" max="9336" width="9.85546875" style="10" bestFit="1" customWidth="1"/>
    <col min="9337" max="9337" width="9.140625" style="10" bestFit="1" customWidth="1"/>
    <col min="9338" max="9338" width="16" style="10" bestFit="1" customWidth="1"/>
    <col min="9339" max="9339" width="9" style="10" bestFit="1" customWidth="1"/>
    <col min="9340" max="9340" width="7.85546875" style="10" bestFit="1" customWidth="1"/>
    <col min="9341" max="9341" width="11.7109375" style="10" bestFit="1" customWidth="1"/>
    <col min="9342" max="9342" width="14.28515625" style="10" customWidth="1"/>
    <col min="9343" max="9343" width="11.7109375" style="10" bestFit="1" customWidth="1"/>
    <col min="9344" max="9344" width="14.140625" style="10" bestFit="1" customWidth="1"/>
    <col min="9345" max="9345" width="16.7109375" style="10" customWidth="1"/>
    <col min="9346" max="9346" width="16.5703125" style="10" customWidth="1"/>
    <col min="9347" max="9348" width="7.85546875" style="10" bestFit="1" customWidth="1"/>
    <col min="9349" max="9349" width="8" style="10" bestFit="1" customWidth="1"/>
    <col min="9350" max="9351" width="7.85546875" style="10" bestFit="1" customWidth="1"/>
    <col min="9352" max="9352" width="9.7109375" style="10" customWidth="1"/>
    <col min="9353" max="9353" width="12.85546875" style="10" customWidth="1"/>
    <col min="9354" max="9590" width="9.140625" style="10"/>
    <col min="9591" max="9591" width="9" style="10" bestFit="1" customWidth="1"/>
    <col min="9592" max="9592" width="9.85546875" style="10" bestFit="1" customWidth="1"/>
    <col min="9593" max="9593" width="9.140625" style="10" bestFit="1" customWidth="1"/>
    <col min="9594" max="9594" width="16" style="10" bestFit="1" customWidth="1"/>
    <col min="9595" max="9595" width="9" style="10" bestFit="1" customWidth="1"/>
    <col min="9596" max="9596" width="7.85546875" style="10" bestFit="1" customWidth="1"/>
    <col min="9597" max="9597" width="11.7109375" style="10" bestFit="1" customWidth="1"/>
    <col min="9598" max="9598" width="14.28515625" style="10" customWidth="1"/>
    <col min="9599" max="9599" width="11.7109375" style="10" bestFit="1" customWidth="1"/>
    <col min="9600" max="9600" width="14.140625" style="10" bestFit="1" customWidth="1"/>
    <col min="9601" max="9601" width="16.7109375" style="10" customWidth="1"/>
    <col min="9602" max="9602" width="16.5703125" style="10" customWidth="1"/>
    <col min="9603" max="9604" width="7.85546875" style="10" bestFit="1" customWidth="1"/>
    <col min="9605" max="9605" width="8" style="10" bestFit="1" customWidth="1"/>
    <col min="9606" max="9607" width="7.85546875" style="10" bestFit="1" customWidth="1"/>
    <col min="9608" max="9608" width="9.7109375" style="10" customWidth="1"/>
    <col min="9609" max="9609" width="12.85546875" style="10" customWidth="1"/>
    <col min="9610" max="9846" width="9.140625" style="10"/>
    <col min="9847" max="9847" width="9" style="10" bestFit="1" customWidth="1"/>
    <col min="9848" max="9848" width="9.85546875" style="10" bestFit="1" customWidth="1"/>
    <col min="9849" max="9849" width="9.140625" style="10" bestFit="1" customWidth="1"/>
    <col min="9850" max="9850" width="16" style="10" bestFit="1" customWidth="1"/>
    <col min="9851" max="9851" width="9" style="10" bestFit="1" customWidth="1"/>
    <col min="9852" max="9852" width="7.85546875" style="10" bestFit="1" customWidth="1"/>
    <col min="9853" max="9853" width="11.7109375" style="10" bestFit="1" customWidth="1"/>
    <col min="9854" max="9854" width="14.28515625" style="10" customWidth="1"/>
    <col min="9855" max="9855" width="11.7109375" style="10" bestFit="1" customWidth="1"/>
    <col min="9856" max="9856" width="14.140625" style="10" bestFit="1" customWidth="1"/>
    <col min="9857" max="9857" width="16.7109375" style="10" customWidth="1"/>
    <col min="9858" max="9858" width="16.5703125" style="10" customWidth="1"/>
    <col min="9859" max="9860" width="7.85546875" style="10" bestFit="1" customWidth="1"/>
    <col min="9861" max="9861" width="8" style="10" bestFit="1" customWidth="1"/>
    <col min="9862" max="9863" width="7.85546875" style="10" bestFit="1" customWidth="1"/>
    <col min="9864" max="9864" width="9.7109375" style="10" customWidth="1"/>
    <col min="9865" max="9865" width="12.85546875" style="10" customWidth="1"/>
    <col min="9866" max="10102" width="9.140625" style="10"/>
    <col min="10103" max="10103" width="9" style="10" bestFit="1" customWidth="1"/>
    <col min="10104" max="10104" width="9.85546875" style="10" bestFit="1" customWidth="1"/>
    <col min="10105" max="10105" width="9.140625" style="10" bestFit="1" customWidth="1"/>
    <col min="10106" max="10106" width="16" style="10" bestFit="1" customWidth="1"/>
    <col min="10107" max="10107" width="9" style="10" bestFit="1" customWidth="1"/>
    <col min="10108" max="10108" width="7.85546875" style="10" bestFit="1" customWidth="1"/>
    <col min="10109" max="10109" width="11.7109375" style="10" bestFit="1" customWidth="1"/>
    <col min="10110" max="10110" width="14.28515625" style="10" customWidth="1"/>
    <col min="10111" max="10111" width="11.7109375" style="10" bestFit="1" customWidth="1"/>
    <col min="10112" max="10112" width="14.140625" style="10" bestFit="1" customWidth="1"/>
    <col min="10113" max="10113" width="16.7109375" style="10" customWidth="1"/>
    <col min="10114" max="10114" width="16.5703125" style="10" customWidth="1"/>
    <col min="10115" max="10116" width="7.85546875" style="10" bestFit="1" customWidth="1"/>
    <col min="10117" max="10117" width="8" style="10" bestFit="1" customWidth="1"/>
    <col min="10118" max="10119" width="7.85546875" style="10" bestFit="1" customWidth="1"/>
    <col min="10120" max="10120" width="9.7109375" style="10" customWidth="1"/>
    <col min="10121" max="10121" width="12.85546875" style="10" customWidth="1"/>
    <col min="10122" max="10358" width="9.140625" style="10"/>
    <col min="10359" max="10359" width="9" style="10" bestFit="1" customWidth="1"/>
    <col min="10360" max="10360" width="9.85546875" style="10" bestFit="1" customWidth="1"/>
    <col min="10361" max="10361" width="9.140625" style="10" bestFit="1" customWidth="1"/>
    <col min="10362" max="10362" width="16" style="10" bestFit="1" customWidth="1"/>
    <col min="10363" max="10363" width="9" style="10" bestFit="1" customWidth="1"/>
    <col min="10364" max="10364" width="7.85546875" style="10" bestFit="1" customWidth="1"/>
    <col min="10365" max="10365" width="11.7109375" style="10" bestFit="1" customWidth="1"/>
    <col min="10366" max="10366" width="14.28515625" style="10" customWidth="1"/>
    <col min="10367" max="10367" width="11.7109375" style="10" bestFit="1" customWidth="1"/>
    <col min="10368" max="10368" width="14.140625" style="10" bestFit="1" customWidth="1"/>
    <col min="10369" max="10369" width="16.7109375" style="10" customWidth="1"/>
    <col min="10370" max="10370" width="16.5703125" style="10" customWidth="1"/>
    <col min="10371" max="10372" width="7.85546875" style="10" bestFit="1" customWidth="1"/>
    <col min="10373" max="10373" width="8" style="10" bestFit="1" customWidth="1"/>
    <col min="10374" max="10375" width="7.85546875" style="10" bestFit="1" customWidth="1"/>
    <col min="10376" max="10376" width="9.7109375" style="10" customWidth="1"/>
    <col min="10377" max="10377" width="12.85546875" style="10" customWidth="1"/>
    <col min="10378" max="10614" width="9.140625" style="10"/>
    <col min="10615" max="10615" width="9" style="10" bestFit="1" customWidth="1"/>
    <col min="10616" max="10616" width="9.85546875" style="10" bestFit="1" customWidth="1"/>
    <col min="10617" max="10617" width="9.140625" style="10" bestFit="1" customWidth="1"/>
    <col min="10618" max="10618" width="16" style="10" bestFit="1" customWidth="1"/>
    <col min="10619" max="10619" width="9" style="10" bestFit="1" customWidth="1"/>
    <col min="10620" max="10620" width="7.85546875" style="10" bestFit="1" customWidth="1"/>
    <col min="10621" max="10621" width="11.7109375" style="10" bestFit="1" customWidth="1"/>
    <col min="10622" max="10622" width="14.28515625" style="10" customWidth="1"/>
    <col min="10623" max="10623" width="11.7109375" style="10" bestFit="1" customWidth="1"/>
    <col min="10624" max="10624" width="14.140625" style="10" bestFit="1" customWidth="1"/>
    <col min="10625" max="10625" width="16.7109375" style="10" customWidth="1"/>
    <col min="10626" max="10626" width="16.5703125" style="10" customWidth="1"/>
    <col min="10627" max="10628" width="7.85546875" style="10" bestFit="1" customWidth="1"/>
    <col min="10629" max="10629" width="8" style="10" bestFit="1" customWidth="1"/>
    <col min="10630" max="10631" width="7.85546875" style="10" bestFit="1" customWidth="1"/>
    <col min="10632" max="10632" width="9.7109375" style="10" customWidth="1"/>
    <col min="10633" max="10633" width="12.85546875" style="10" customWidth="1"/>
    <col min="10634" max="10870" width="9.140625" style="10"/>
    <col min="10871" max="10871" width="9" style="10" bestFit="1" customWidth="1"/>
    <col min="10872" max="10872" width="9.85546875" style="10" bestFit="1" customWidth="1"/>
    <col min="10873" max="10873" width="9.140625" style="10" bestFit="1" customWidth="1"/>
    <col min="10874" max="10874" width="16" style="10" bestFit="1" customWidth="1"/>
    <col min="10875" max="10875" width="9" style="10" bestFit="1" customWidth="1"/>
    <col min="10876" max="10876" width="7.85546875" style="10" bestFit="1" customWidth="1"/>
    <col min="10877" max="10877" width="11.7109375" style="10" bestFit="1" customWidth="1"/>
    <col min="10878" max="10878" width="14.28515625" style="10" customWidth="1"/>
    <col min="10879" max="10879" width="11.7109375" style="10" bestFit="1" customWidth="1"/>
    <col min="10880" max="10880" width="14.140625" style="10" bestFit="1" customWidth="1"/>
    <col min="10881" max="10881" width="16.7109375" style="10" customWidth="1"/>
    <col min="10882" max="10882" width="16.5703125" style="10" customWidth="1"/>
    <col min="10883" max="10884" width="7.85546875" style="10" bestFit="1" customWidth="1"/>
    <col min="10885" max="10885" width="8" style="10" bestFit="1" customWidth="1"/>
    <col min="10886" max="10887" width="7.85546875" style="10" bestFit="1" customWidth="1"/>
    <col min="10888" max="10888" width="9.7109375" style="10" customWidth="1"/>
    <col min="10889" max="10889" width="12.85546875" style="10" customWidth="1"/>
    <col min="10890" max="11126" width="9.140625" style="10"/>
    <col min="11127" max="11127" width="9" style="10" bestFit="1" customWidth="1"/>
    <col min="11128" max="11128" width="9.85546875" style="10" bestFit="1" customWidth="1"/>
    <col min="11129" max="11129" width="9.140625" style="10" bestFit="1" customWidth="1"/>
    <col min="11130" max="11130" width="16" style="10" bestFit="1" customWidth="1"/>
    <col min="11131" max="11131" width="9" style="10" bestFit="1" customWidth="1"/>
    <col min="11132" max="11132" width="7.85546875" style="10" bestFit="1" customWidth="1"/>
    <col min="11133" max="11133" width="11.7109375" style="10" bestFit="1" customWidth="1"/>
    <col min="11134" max="11134" width="14.28515625" style="10" customWidth="1"/>
    <col min="11135" max="11135" width="11.7109375" style="10" bestFit="1" customWidth="1"/>
    <col min="11136" max="11136" width="14.140625" style="10" bestFit="1" customWidth="1"/>
    <col min="11137" max="11137" width="16.7109375" style="10" customWidth="1"/>
    <col min="11138" max="11138" width="16.5703125" style="10" customWidth="1"/>
    <col min="11139" max="11140" width="7.85546875" style="10" bestFit="1" customWidth="1"/>
    <col min="11141" max="11141" width="8" style="10" bestFit="1" customWidth="1"/>
    <col min="11142" max="11143" width="7.85546875" style="10" bestFit="1" customWidth="1"/>
    <col min="11144" max="11144" width="9.7109375" style="10" customWidth="1"/>
    <col min="11145" max="11145" width="12.85546875" style="10" customWidth="1"/>
    <col min="11146" max="11382" width="9.140625" style="10"/>
    <col min="11383" max="11383" width="9" style="10" bestFit="1" customWidth="1"/>
    <col min="11384" max="11384" width="9.85546875" style="10" bestFit="1" customWidth="1"/>
    <col min="11385" max="11385" width="9.140625" style="10" bestFit="1" customWidth="1"/>
    <col min="11386" max="11386" width="16" style="10" bestFit="1" customWidth="1"/>
    <col min="11387" max="11387" width="9" style="10" bestFit="1" customWidth="1"/>
    <col min="11388" max="11388" width="7.85546875" style="10" bestFit="1" customWidth="1"/>
    <col min="11389" max="11389" width="11.7109375" style="10" bestFit="1" customWidth="1"/>
    <col min="11390" max="11390" width="14.28515625" style="10" customWidth="1"/>
    <col min="11391" max="11391" width="11.7109375" style="10" bestFit="1" customWidth="1"/>
    <col min="11392" max="11392" width="14.140625" style="10" bestFit="1" customWidth="1"/>
    <col min="11393" max="11393" width="16.7109375" style="10" customWidth="1"/>
    <col min="11394" max="11394" width="16.5703125" style="10" customWidth="1"/>
    <col min="11395" max="11396" width="7.85546875" style="10" bestFit="1" customWidth="1"/>
    <col min="11397" max="11397" width="8" style="10" bestFit="1" customWidth="1"/>
    <col min="11398" max="11399" width="7.85546875" style="10" bestFit="1" customWidth="1"/>
    <col min="11400" max="11400" width="9.7109375" style="10" customWidth="1"/>
    <col min="11401" max="11401" width="12.85546875" style="10" customWidth="1"/>
    <col min="11402" max="11638" width="9.140625" style="10"/>
    <col min="11639" max="11639" width="9" style="10" bestFit="1" customWidth="1"/>
    <col min="11640" max="11640" width="9.85546875" style="10" bestFit="1" customWidth="1"/>
    <col min="11641" max="11641" width="9.140625" style="10" bestFit="1" customWidth="1"/>
    <col min="11642" max="11642" width="16" style="10" bestFit="1" customWidth="1"/>
    <col min="11643" max="11643" width="9" style="10" bestFit="1" customWidth="1"/>
    <col min="11644" max="11644" width="7.85546875" style="10" bestFit="1" customWidth="1"/>
    <col min="11645" max="11645" width="11.7109375" style="10" bestFit="1" customWidth="1"/>
    <col min="11646" max="11646" width="14.28515625" style="10" customWidth="1"/>
    <col min="11647" max="11647" width="11.7109375" style="10" bestFit="1" customWidth="1"/>
    <col min="11648" max="11648" width="14.140625" style="10" bestFit="1" customWidth="1"/>
    <col min="11649" max="11649" width="16.7109375" style="10" customWidth="1"/>
    <col min="11650" max="11650" width="16.5703125" style="10" customWidth="1"/>
    <col min="11651" max="11652" width="7.85546875" style="10" bestFit="1" customWidth="1"/>
    <col min="11653" max="11653" width="8" style="10" bestFit="1" customWidth="1"/>
    <col min="11654" max="11655" width="7.85546875" style="10" bestFit="1" customWidth="1"/>
    <col min="11656" max="11656" width="9.7109375" style="10" customWidth="1"/>
    <col min="11657" max="11657" width="12.85546875" style="10" customWidth="1"/>
    <col min="11658" max="11894" width="9.140625" style="10"/>
    <col min="11895" max="11895" width="9" style="10" bestFit="1" customWidth="1"/>
    <col min="11896" max="11896" width="9.85546875" style="10" bestFit="1" customWidth="1"/>
    <col min="11897" max="11897" width="9.140625" style="10" bestFit="1" customWidth="1"/>
    <col min="11898" max="11898" width="16" style="10" bestFit="1" customWidth="1"/>
    <col min="11899" max="11899" width="9" style="10" bestFit="1" customWidth="1"/>
    <col min="11900" max="11900" width="7.85546875" style="10" bestFit="1" customWidth="1"/>
    <col min="11901" max="11901" width="11.7109375" style="10" bestFit="1" customWidth="1"/>
    <col min="11902" max="11902" width="14.28515625" style="10" customWidth="1"/>
    <col min="11903" max="11903" width="11.7109375" style="10" bestFit="1" customWidth="1"/>
    <col min="11904" max="11904" width="14.140625" style="10" bestFit="1" customWidth="1"/>
    <col min="11905" max="11905" width="16.7109375" style="10" customWidth="1"/>
    <col min="11906" max="11906" width="16.5703125" style="10" customWidth="1"/>
    <col min="11907" max="11908" width="7.85546875" style="10" bestFit="1" customWidth="1"/>
    <col min="11909" max="11909" width="8" style="10" bestFit="1" customWidth="1"/>
    <col min="11910" max="11911" width="7.85546875" style="10" bestFit="1" customWidth="1"/>
    <col min="11912" max="11912" width="9.7109375" style="10" customWidth="1"/>
    <col min="11913" max="11913" width="12.85546875" style="10" customWidth="1"/>
    <col min="11914" max="12150" width="9.140625" style="10"/>
    <col min="12151" max="12151" width="9" style="10" bestFit="1" customWidth="1"/>
    <col min="12152" max="12152" width="9.85546875" style="10" bestFit="1" customWidth="1"/>
    <col min="12153" max="12153" width="9.140625" style="10" bestFit="1" customWidth="1"/>
    <col min="12154" max="12154" width="16" style="10" bestFit="1" customWidth="1"/>
    <col min="12155" max="12155" width="9" style="10" bestFit="1" customWidth="1"/>
    <col min="12156" max="12156" width="7.85546875" style="10" bestFit="1" customWidth="1"/>
    <col min="12157" max="12157" width="11.7109375" style="10" bestFit="1" customWidth="1"/>
    <col min="12158" max="12158" width="14.28515625" style="10" customWidth="1"/>
    <col min="12159" max="12159" width="11.7109375" style="10" bestFit="1" customWidth="1"/>
    <col min="12160" max="12160" width="14.140625" style="10" bestFit="1" customWidth="1"/>
    <col min="12161" max="12161" width="16.7109375" style="10" customWidth="1"/>
    <col min="12162" max="12162" width="16.5703125" style="10" customWidth="1"/>
    <col min="12163" max="12164" width="7.85546875" style="10" bestFit="1" customWidth="1"/>
    <col min="12165" max="12165" width="8" style="10" bestFit="1" customWidth="1"/>
    <col min="12166" max="12167" width="7.85546875" style="10" bestFit="1" customWidth="1"/>
    <col min="12168" max="12168" width="9.7109375" style="10" customWidth="1"/>
    <col min="12169" max="12169" width="12.85546875" style="10" customWidth="1"/>
    <col min="12170" max="12406" width="9.140625" style="10"/>
    <col min="12407" max="12407" width="9" style="10" bestFit="1" customWidth="1"/>
    <col min="12408" max="12408" width="9.85546875" style="10" bestFit="1" customWidth="1"/>
    <col min="12409" max="12409" width="9.140625" style="10" bestFit="1" customWidth="1"/>
    <col min="12410" max="12410" width="16" style="10" bestFit="1" customWidth="1"/>
    <col min="12411" max="12411" width="9" style="10" bestFit="1" customWidth="1"/>
    <col min="12412" max="12412" width="7.85546875" style="10" bestFit="1" customWidth="1"/>
    <col min="12413" max="12413" width="11.7109375" style="10" bestFit="1" customWidth="1"/>
    <col min="12414" max="12414" width="14.28515625" style="10" customWidth="1"/>
    <col min="12415" max="12415" width="11.7109375" style="10" bestFit="1" customWidth="1"/>
    <col min="12416" max="12416" width="14.140625" style="10" bestFit="1" customWidth="1"/>
    <col min="12417" max="12417" width="16.7109375" style="10" customWidth="1"/>
    <col min="12418" max="12418" width="16.5703125" style="10" customWidth="1"/>
    <col min="12419" max="12420" width="7.85546875" style="10" bestFit="1" customWidth="1"/>
    <col min="12421" max="12421" width="8" style="10" bestFit="1" customWidth="1"/>
    <col min="12422" max="12423" width="7.85546875" style="10" bestFit="1" customWidth="1"/>
    <col min="12424" max="12424" width="9.7109375" style="10" customWidth="1"/>
    <col min="12425" max="12425" width="12.85546875" style="10" customWidth="1"/>
    <col min="12426" max="12662" width="9.140625" style="10"/>
    <col min="12663" max="12663" width="9" style="10" bestFit="1" customWidth="1"/>
    <col min="12664" max="12664" width="9.85546875" style="10" bestFit="1" customWidth="1"/>
    <col min="12665" max="12665" width="9.140625" style="10" bestFit="1" customWidth="1"/>
    <col min="12666" max="12666" width="16" style="10" bestFit="1" customWidth="1"/>
    <col min="12667" max="12667" width="9" style="10" bestFit="1" customWidth="1"/>
    <col min="12668" max="12668" width="7.85546875" style="10" bestFit="1" customWidth="1"/>
    <col min="12669" max="12669" width="11.7109375" style="10" bestFit="1" customWidth="1"/>
    <col min="12670" max="12670" width="14.28515625" style="10" customWidth="1"/>
    <col min="12671" max="12671" width="11.7109375" style="10" bestFit="1" customWidth="1"/>
    <col min="12672" max="12672" width="14.140625" style="10" bestFit="1" customWidth="1"/>
    <col min="12673" max="12673" width="16.7109375" style="10" customWidth="1"/>
    <col min="12674" max="12674" width="16.5703125" style="10" customWidth="1"/>
    <col min="12675" max="12676" width="7.85546875" style="10" bestFit="1" customWidth="1"/>
    <col min="12677" max="12677" width="8" style="10" bestFit="1" customWidth="1"/>
    <col min="12678" max="12679" width="7.85546875" style="10" bestFit="1" customWidth="1"/>
    <col min="12680" max="12680" width="9.7109375" style="10" customWidth="1"/>
    <col min="12681" max="12681" width="12.85546875" style="10" customWidth="1"/>
    <col min="12682" max="12918" width="9.140625" style="10"/>
    <col min="12919" max="12919" width="9" style="10" bestFit="1" customWidth="1"/>
    <col min="12920" max="12920" width="9.85546875" style="10" bestFit="1" customWidth="1"/>
    <col min="12921" max="12921" width="9.140625" style="10" bestFit="1" customWidth="1"/>
    <col min="12922" max="12922" width="16" style="10" bestFit="1" customWidth="1"/>
    <col min="12923" max="12923" width="9" style="10" bestFit="1" customWidth="1"/>
    <col min="12924" max="12924" width="7.85546875" style="10" bestFit="1" customWidth="1"/>
    <col min="12925" max="12925" width="11.7109375" style="10" bestFit="1" customWidth="1"/>
    <col min="12926" max="12926" width="14.28515625" style="10" customWidth="1"/>
    <col min="12927" max="12927" width="11.7109375" style="10" bestFit="1" customWidth="1"/>
    <col min="12928" max="12928" width="14.140625" style="10" bestFit="1" customWidth="1"/>
    <col min="12929" max="12929" width="16.7109375" style="10" customWidth="1"/>
    <col min="12930" max="12930" width="16.5703125" style="10" customWidth="1"/>
    <col min="12931" max="12932" width="7.85546875" style="10" bestFit="1" customWidth="1"/>
    <col min="12933" max="12933" width="8" style="10" bestFit="1" customWidth="1"/>
    <col min="12934" max="12935" width="7.85546875" style="10" bestFit="1" customWidth="1"/>
    <col min="12936" max="12936" width="9.7109375" style="10" customWidth="1"/>
    <col min="12937" max="12937" width="12.85546875" style="10" customWidth="1"/>
    <col min="12938" max="13174" width="9.140625" style="10"/>
    <col min="13175" max="13175" width="9" style="10" bestFit="1" customWidth="1"/>
    <col min="13176" max="13176" width="9.85546875" style="10" bestFit="1" customWidth="1"/>
    <col min="13177" max="13177" width="9.140625" style="10" bestFit="1" customWidth="1"/>
    <col min="13178" max="13178" width="16" style="10" bestFit="1" customWidth="1"/>
    <col min="13179" max="13179" width="9" style="10" bestFit="1" customWidth="1"/>
    <col min="13180" max="13180" width="7.85546875" style="10" bestFit="1" customWidth="1"/>
    <col min="13181" max="13181" width="11.7109375" style="10" bestFit="1" customWidth="1"/>
    <col min="13182" max="13182" width="14.28515625" style="10" customWidth="1"/>
    <col min="13183" max="13183" width="11.7109375" style="10" bestFit="1" customWidth="1"/>
    <col min="13184" max="13184" width="14.140625" style="10" bestFit="1" customWidth="1"/>
    <col min="13185" max="13185" width="16.7109375" style="10" customWidth="1"/>
    <col min="13186" max="13186" width="16.5703125" style="10" customWidth="1"/>
    <col min="13187" max="13188" width="7.85546875" style="10" bestFit="1" customWidth="1"/>
    <col min="13189" max="13189" width="8" style="10" bestFit="1" customWidth="1"/>
    <col min="13190" max="13191" width="7.85546875" style="10" bestFit="1" customWidth="1"/>
    <col min="13192" max="13192" width="9.7109375" style="10" customWidth="1"/>
    <col min="13193" max="13193" width="12.85546875" style="10" customWidth="1"/>
    <col min="13194" max="13430" width="9.140625" style="10"/>
    <col min="13431" max="13431" width="9" style="10" bestFit="1" customWidth="1"/>
    <col min="13432" max="13432" width="9.85546875" style="10" bestFit="1" customWidth="1"/>
    <col min="13433" max="13433" width="9.140625" style="10" bestFit="1" customWidth="1"/>
    <col min="13434" max="13434" width="16" style="10" bestFit="1" customWidth="1"/>
    <col min="13435" max="13435" width="9" style="10" bestFit="1" customWidth="1"/>
    <col min="13436" max="13436" width="7.85546875" style="10" bestFit="1" customWidth="1"/>
    <col min="13437" max="13437" width="11.7109375" style="10" bestFit="1" customWidth="1"/>
    <col min="13438" max="13438" width="14.28515625" style="10" customWidth="1"/>
    <col min="13439" max="13439" width="11.7109375" style="10" bestFit="1" customWidth="1"/>
    <col min="13440" max="13440" width="14.140625" style="10" bestFit="1" customWidth="1"/>
    <col min="13441" max="13441" width="16.7109375" style="10" customWidth="1"/>
    <col min="13442" max="13442" width="16.5703125" style="10" customWidth="1"/>
    <col min="13443" max="13444" width="7.85546875" style="10" bestFit="1" customWidth="1"/>
    <col min="13445" max="13445" width="8" style="10" bestFit="1" customWidth="1"/>
    <col min="13446" max="13447" width="7.85546875" style="10" bestFit="1" customWidth="1"/>
    <col min="13448" max="13448" width="9.7109375" style="10" customWidth="1"/>
    <col min="13449" max="13449" width="12.85546875" style="10" customWidth="1"/>
    <col min="13450" max="13686" width="9.140625" style="10"/>
    <col min="13687" max="13687" width="9" style="10" bestFit="1" customWidth="1"/>
    <col min="13688" max="13688" width="9.85546875" style="10" bestFit="1" customWidth="1"/>
    <col min="13689" max="13689" width="9.140625" style="10" bestFit="1" customWidth="1"/>
    <col min="13690" max="13690" width="16" style="10" bestFit="1" customWidth="1"/>
    <col min="13691" max="13691" width="9" style="10" bestFit="1" customWidth="1"/>
    <col min="13692" max="13692" width="7.85546875" style="10" bestFit="1" customWidth="1"/>
    <col min="13693" max="13693" width="11.7109375" style="10" bestFit="1" customWidth="1"/>
    <col min="13694" max="13694" width="14.28515625" style="10" customWidth="1"/>
    <col min="13695" max="13695" width="11.7109375" style="10" bestFit="1" customWidth="1"/>
    <col min="13696" max="13696" width="14.140625" style="10" bestFit="1" customWidth="1"/>
    <col min="13697" max="13697" width="16.7109375" style="10" customWidth="1"/>
    <col min="13698" max="13698" width="16.5703125" style="10" customWidth="1"/>
    <col min="13699" max="13700" width="7.85546875" style="10" bestFit="1" customWidth="1"/>
    <col min="13701" max="13701" width="8" style="10" bestFit="1" customWidth="1"/>
    <col min="13702" max="13703" width="7.85546875" style="10" bestFit="1" customWidth="1"/>
    <col min="13704" max="13704" width="9.7109375" style="10" customWidth="1"/>
    <col min="13705" max="13705" width="12.85546875" style="10" customWidth="1"/>
    <col min="13706" max="13942" width="9.140625" style="10"/>
    <col min="13943" max="13943" width="9" style="10" bestFit="1" customWidth="1"/>
    <col min="13944" max="13944" width="9.85546875" style="10" bestFit="1" customWidth="1"/>
    <col min="13945" max="13945" width="9.140625" style="10" bestFit="1" customWidth="1"/>
    <col min="13946" max="13946" width="16" style="10" bestFit="1" customWidth="1"/>
    <col min="13947" max="13947" width="9" style="10" bestFit="1" customWidth="1"/>
    <col min="13948" max="13948" width="7.85546875" style="10" bestFit="1" customWidth="1"/>
    <col min="13949" max="13949" width="11.7109375" style="10" bestFit="1" customWidth="1"/>
    <col min="13950" max="13950" width="14.28515625" style="10" customWidth="1"/>
    <col min="13951" max="13951" width="11.7109375" style="10" bestFit="1" customWidth="1"/>
    <col min="13952" max="13952" width="14.140625" style="10" bestFit="1" customWidth="1"/>
    <col min="13953" max="13953" width="16.7109375" style="10" customWidth="1"/>
    <col min="13954" max="13954" width="16.5703125" style="10" customWidth="1"/>
    <col min="13955" max="13956" width="7.85546875" style="10" bestFit="1" customWidth="1"/>
    <col min="13957" max="13957" width="8" style="10" bestFit="1" customWidth="1"/>
    <col min="13958" max="13959" width="7.85546875" style="10" bestFit="1" customWidth="1"/>
    <col min="13960" max="13960" width="9.7109375" style="10" customWidth="1"/>
    <col min="13961" max="13961" width="12.85546875" style="10" customWidth="1"/>
    <col min="13962" max="14198" width="9.140625" style="10"/>
    <col min="14199" max="14199" width="9" style="10" bestFit="1" customWidth="1"/>
    <col min="14200" max="14200" width="9.85546875" style="10" bestFit="1" customWidth="1"/>
    <col min="14201" max="14201" width="9.140625" style="10" bestFit="1" customWidth="1"/>
    <col min="14202" max="14202" width="16" style="10" bestFit="1" customWidth="1"/>
    <col min="14203" max="14203" width="9" style="10" bestFit="1" customWidth="1"/>
    <col min="14204" max="14204" width="7.85546875" style="10" bestFit="1" customWidth="1"/>
    <col min="14205" max="14205" width="11.7109375" style="10" bestFit="1" customWidth="1"/>
    <col min="14206" max="14206" width="14.28515625" style="10" customWidth="1"/>
    <col min="14207" max="14207" width="11.7109375" style="10" bestFit="1" customWidth="1"/>
    <col min="14208" max="14208" width="14.140625" style="10" bestFit="1" customWidth="1"/>
    <col min="14209" max="14209" width="16.7109375" style="10" customWidth="1"/>
    <col min="14210" max="14210" width="16.5703125" style="10" customWidth="1"/>
    <col min="14211" max="14212" width="7.85546875" style="10" bestFit="1" customWidth="1"/>
    <col min="14213" max="14213" width="8" style="10" bestFit="1" customWidth="1"/>
    <col min="14214" max="14215" width="7.85546875" style="10" bestFit="1" customWidth="1"/>
    <col min="14216" max="14216" width="9.7109375" style="10" customWidth="1"/>
    <col min="14217" max="14217" width="12.85546875" style="10" customWidth="1"/>
    <col min="14218" max="14454" width="9.140625" style="10"/>
    <col min="14455" max="14455" width="9" style="10" bestFit="1" customWidth="1"/>
    <col min="14456" max="14456" width="9.85546875" style="10" bestFit="1" customWidth="1"/>
    <col min="14457" max="14457" width="9.140625" style="10" bestFit="1" customWidth="1"/>
    <col min="14458" max="14458" width="16" style="10" bestFit="1" customWidth="1"/>
    <col min="14459" max="14459" width="9" style="10" bestFit="1" customWidth="1"/>
    <col min="14460" max="14460" width="7.85546875" style="10" bestFit="1" customWidth="1"/>
    <col min="14461" max="14461" width="11.7109375" style="10" bestFit="1" customWidth="1"/>
    <col min="14462" max="14462" width="14.28515625" style="10" customWidth="1"/>
    <col min="14463" max="14463" width="11.7109375" style="10" bestFit="1" customWidth="1"/>
    <col min="14464" max="14464" width="14.140625" style="10" bestFit="1" customWidth="1"/>
    <col min="14465" max="14465" width="16.7109375" style="10" customWidth="1"/>
    <col min="14466" max="14466" width="16.5703125" style="10" customWidth="1"/>
    <col min="14467" max="14468" width="7.85546875" style="10" bestFit="1" customWidth="1"/>
    <col min="14469" max="14469" width="8" style="10" bestFit="1" customWidth="1"/>
    <col min="14470" max="14471" width="7.85546875" style="10" bestFit="1" customWidth="1"/>
    <col min="14472" max="14472" width="9.7109375" style="10" customWidth="1"/>
    <col min="14473" max="14473" width="12.85546875" style="10" customWidth="1"/>
    <col min="14474" max="14710" width="9.140625" style="10"/>
    <col min="14711" max="14711" width="9" style="10" bestFit="1" customWidth="1"/>
    <col min="14712" max="14712" width="9.85546875" style="10" bestFit="1" customWidth="1"/>
    <col min="14713" max="14713" width="9.140625" style="10" bestFit="1" customWidth="1"/>
    <col min="14714" max="14714" width="16" style="10" bestFit="1" customWidth="1"/>
    <col min="14715" max="14715" width="9" style="10" bestFit="1" customWidth="1"/>
    <col min="14716" max="14716" width="7.85546875" style="10" bestFit="1" customWidth="1"/>
    <col min="14717" max="14717" width="11.7109375" style="10" bestFit="1" customWidth="1"/>
    <col min="14718" max="14718" width="14.28515625" style="10" customWidth="1"/>
    <col min="14719" max="14719" width="11.7109375" style="10" bestFit="1" customWidth="1"/>
    <col min="14720" max="14720" width="14.140625" style="10" bestFit="1" customWidth="1"/>
    <col min="14721" max="14721" width="16.7109375" style="10" customWidth="1"/>
    <col min="14722" max="14722" width="16.5703125" style="10" customWidth="1"/>
    <col min="14723" max="14724" width="7.85546875" style="10" bestFit="1" customWidth="1"/>
    <col min="14725" max="14725" width="8" style="10" bestFit="1" customWidth="1"/>
    <col min="14726" max="14727" width="7.85546875" style="10" bestFit="1" customWidth="1"/>
    <col min="14728" max="14728" width="9.7109375" style="10" customWidth="1"/>
    <col min="14729" max="14729" width="12.85546875" style="10" customWidth="1"/>
    <col min="14730" max="14966" width="9.140625" style="10"/>
    <col min="14967" max="14967" width="9" style="10" bestFit="1" customWidth="1"/>
    <col min="14968" max="14968" width="9.85546875" style="10" bestFit="1" customWidth="1"/>
    <col min="14969" max="14969" width="9.140625" style="10" bestFit="1" customWidth="1"/>
    <col min="14970" max="14970" width="16" style="10" bestFit="1" customWidth="1"/>
    <col min="14971" max="14971" width="9" style="10" bestFit="1" customWidth="1"/>
    <col min="14972" max="14972" width="7.85546875" style="10" bestFit="1" customWidth="1"/>
    <col min="14973" max="14973" width="11.7109375" style="10" bestFit="1" customWidth="1"/>
    <col min="14974" max="14974" width="14.28515625" style="10" customWidth="1"/>
    <col min="14975" max="14975" width="11.7109375" style="10" bestFit="1" customWidth="1"/>
    <col min="14976" max="14976" width="14.140625" style="10" bestFit="1" customWidth="1"/>
    <col min="14977" max="14977" width="16.7109375" style="10" customWidth="1"/>
    <col min="14978" max="14978" width="16.5703125" style="10" customWidth="1"/>
    <col min="14979" max="14980" width="7.85546875" style="10" bestFit="1" customWidth="1"/>
    <col min="14981" max="14981" width="8" style="10" bestFit="1" customWidth="1"/>
    <col min="14982" max="14983" width="7.85546875" style="10" bestFit="1" customWidth="1"/>
    <col min="14984" max="14984" width="9.7109375" style="10" customWidth="1"/>
    <col min="14985" max="14985" width="12.85546875" style="10" customWidth="1"/>
    <col min="14986" max="15222" width="9.140625" style="10"/>
    <col min="15223" max="15223" width="9" style="10" bestFit="1" customWidth="1"/>
    <col min="15224" max="15224" width="9.85546875" style="10" bestFit="1" customWidth="1"/>
    <col min="15225" max="15225" width="9.140625" style="10" bestFit="1" customWidth="1"/>
    <col min="15226" max="15226" width="16" style="10" bestFit="1" customWidth="1"/>
    <col min="15227" max="15227" width="9" style="10" bestFit="1" customWidth="1"/>
    <col min="15228" max="15228" width="7.85546875" style="10" bestFit="1" customWidth="1"/>
    <col min="15229" max="15229" width="11.7109375" style="10" bestFit="1" customWidth="1"/>
    <col min="15230" max="15230" width="14.28515625" style="10" customWidth="1"/>
    <col min="15231" max="15231" width="11.7109375" style="10" bestFit="1" customWidth="1"/>
    <col min="15232" max="15232" width="14.140625" style="10" bestFit="1" customWidth="1"/>
    <col min="15233" max="15233" width="16.7109375" style="10" customWidth="1"/>
    <col min="15234" max="15234" width="16.5703125" style="10" customWidth="1"/>
    <col min="15235" max="15236" width="7.85546875" style="10" bestFit="1" customWidth="1"/>
    <col min="15237" max="15237" width="8" style="10" bestFit="1" customWidth="1"/>
    <col min="15238" max="15239" width="7.85546875" style="10" bestFit="1" customWidth="1"/>
    <col min="15240" max="15240" width="9.7109375" style="10" customWidth="1"/>
    <col min="15241" max="15241" width="12.85546875" style="10" customWidth="1"/>
    <col min="15242" max="15478" width="9.140625" style="10"/>
    <col min="15479" max="15479" width="9" style="10" bestFit="1" customWidth="1"/>
    <col min="15480" max="15480" width="9.85546875" style="10" bestFit="1" customWidth="1"/>
    <col min="15481" max="15481" width="9.140625" style="10" bestFit="1" customWidth="1"/>
    <col min="15482" max="15482" width="16" style="10" bestFit="1" customWidth="1"/>
    <col min="15483" max="15483" width="9" style="10" bestFit="1" customWidth="1"/>
    <col min="15484" max="15484" width="7.85546875" style="10" bestFit="1" customWidth="1"/>
    <col min="15485" max="15485" width="11.7109375" style="10" bestFit="1" customWidth="1"/>
    <col min="15486" max="15486" width="14.28515625" style="10" customWidth="1"/>
    <col min="15487" max="15487" width="11.7109375" style="10" bestFit="1" customWidth="1"/>
    <col min="15488" max="15488" width="14.140625" style="10" bestFit="1" customWidth="1"/>
    <col min="15489" max="15489" width="16.7109375" style="10" customWidth="1"/>
    <col min="15490" max="15490" width="16.5703125" style="10" customWidth="1"/>
    <col min="15491" max="15492" width="7.85546875" style="10" bestFit="1" customWidth="1"/>
    <col min="15493" max="15493" width="8" style="10" bestFit="1" customWidth="1"/>
    <col min="15494" max="15495" width="7.85546875" style="10" bestFit="1" customWidth="1"/>
    <col min="15496" max="15496" width="9.7109375" style="10" customWidth="1"/>
    <col min="15497" max="15497" width="12.85546875" style="10" customWidth="1"/>
    <col min="15498" max="15734" width="9.140625" style="10"/>
    <col min="15735" max="15735" width="9" style="10" bestFit="1" customWidth="1"/>
    <col min="15736" max="15736" width="9.85546875" style="10" bestFit="1" customWidth="1"/>
    <col min="15737" max="15737" width="9.140625" style="10" bestFit="1" customWidth="1"/>
    <col min="15738" max="15738" width="16" style="10" bestFit="1" customWidth="1"/>
    <col min="15739" max="15739" width="9" style="10" bestFit="1" customWidth="1"/>
    <col min="15740" max="15740" width="7.85546875" style="10" bestFit="1" customWidth="1"/>
    <col min="15741" max="15741" width="11.7109375" style="10" bestFit="1" customWidth="1"/>
    <col min="15742" max="15742" width="14.28515625" style="10" customWidth="1"/>
    <col min="15743" max="15743" width="11.7109375" style="10" bestFit="1" customWidth="1"/>
    <col min="15744" max="15744" width="14.140625" style="10" bestFit="1" customWidth="1"/>
    <col min="15745" max="15745" width="16.7109375" style="10" customWidth="1"/>
    <col min="15746" max="15746" width="16.5703125" style="10" customWidth="1"/>
    <col min="15747" max="15748" width="7.85546875" style="10" bestFit="1" customWidth="1"/>
    <col min="15749" max="15749" width="8" style="10" bestFit="1" customWidth="1"/>
    <col min="15750" max="15751" width="7.85546875" style="10" bestFit="1" customWidth="1"/>
    <col min="15752" max="15752" width="9.7109375" style="10" customWidth="1"/>
    <col min="15753" max="15753" width="12.85546875" style="10" customWidth="1"/>
    <col min="15754" max="15990" width="9.140625" style="10"/>
    <col min="15991" max="15991" width="9" style="10" bestFit="1" customWidth="1"/>
    <col min="15992" max="15992" width="9.85546875" style="10" bestFit="1" customWidth="1"/>
    <col min="15993" max="15993" width="9.140625" style="10" bestFit="1" customWidth="1"/>
    <col min="15994" max="15994" width="16" style="10" bestFit="1" customWidth="1"/>
    <col min="15995" max="15995" width="9" style="10" bestFit="1" customWidth="1"/>
    <col min="15996" max="15996" width="7.85546875" style="10" bestFit="1" customWidth="1"/>
    <col min="15997" max="15997" width="11.7109375" style="10" bestFit="1" customWidth="1"/>
    <col min="15998" max="15998" width="14.28515625" style="10" customWidth="1"/>
    <col min="15999" max="15999" width="11.7109375" style="10" bestFit="1" customWidth="1"/>
    <col min="16000" max="16000" width="14.140625" style="10" bestFit="1" customWidth="1"/>
    <col min="16001" max="16001" width="16.7109375" style="10" customWidth="1"/>
    <col min="16002" max="16002" width="16.5703125" style="10" customWidth="1"/>
    <col min="16003" max="16004" width="7.85546875" style="10" bestFit="1" customWidth="1"/>
    <col min="16005" max="16005" width="8" style="10" bestFit="1" customWidth="1"/>
    <col min="16006" max="16007" width="7.85546875" style="10" bestFit="1" customWidth="1"/>
    <col min="16008" max="16008" width="9.7109375" style="10" customWidth="1"/>
    <col min="16009" max="16009" width="12.85546875" style="10" customWidth="1"/>
    <col min="16010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7" customFormat="1">
      <c r="A2" s="13">
        <v>1084</v>
      </c>
      <c r="B2" s="35" t="s">
        <v>212</v>
      </c>
      <c r="C2" s="21">
        <v>36732</v>
      </c>
      <c r="D2" s="13">
        <v>1</v>
      </c>
      <c r="E2" s="39">
        <v>43216</v>
      </c>
      <c r="F2" s="13">
        <v>580</v>
      </c>
      <c r="G2" s="13">
        <v>29</v>
      </c>
      <c r="H2" s="9">
        <v>17.64</v>
      </c>
      <c r="I2" s="54"/>
      <c r="J2" s="19" t="s">
        <v>216</v>
      </c>
    </row>
    <row r="3" spans="1:10" s="7" customFormat="1">
      <c r="A3" s="13">
        <v>3724</v>
      </c>
      <c r="B3" s="35" t="s">
        <v>212</v>
      </c>
      <c r="C3" s="21">
        <v>38061</v>
      </c>
      <c r="D3" s="13">
        <v>1</v>
      </c>
      <c r="E3" s="39">
        <v>43388</v>
      </c>
      <c r="F3" s="13">
        <v>413</v>
      </c>
      <c r="G3" s="13">
        <v>461</v>
      </c>
      <c r="H3" s="9"/>
      <c r="I3" s="9">
        <v>17.64</v>
      </c>
      <c r="J3" s="19" t="s">
        <v>226</v>
      </c>
    </row>
    <row r="4" spans="1:10" s="7" customFormat="1">
      <c r="A4" s="13">
        <v>3725</v>
      </c>
      <c r="B4" s="35" t="s">
        <v>212</v>
      </c>
      <c r="C4" s="21">
        <v>38061</v>
      </c>
      <c r="D4" s="13">
        <v>1</v>
      </c>
      <c r="E4" s="39">
        <v>43377</v>
      </c>
      <c r="F4" s="13">
        <v>586</v>
      </c>
      <c r="G4" s="13">
        <v>1</v>
      </c>
      <c r="H4" s="9"/>
      <c r="I4" s="9">
        <v>17.64</v>
      </c>
      <c r="J4" s="19" t="s">
        <v>227</v>
      </c>
    </row>
    <row r="5" spans="1:10" s="6" customFormat="1">
      <c r="A5" s="13">
        <v>4385</v>
      </c>
      <c r="B5" s="35" t="s">
        <v>0</v>
      </c>
      <c r="C5" s="22">
        <v>38285</v>
      </c>
      <c r="D5" s="14">
        <v>7800</v>
      </c>
      <c r="E5" s="39">
        <v>43368</v>
      </c>
      <c r="F5" s="14">
        <v>585</v>
      </c>
      <c r="G5" s="14">
        <v>68</v>
      </c>
      <c r="H5" s="9">
        <v>95.2</v>
      </c>
      <c r="I5" s="54"/>
      <c r="J5" s="17" t="s">
        <v>87</v>
      </c>
    </row>
    <row r="6" spans="1:10" s="6" customFormat="1">
      <c r="A6" s="13">
        <v>4386</v>
      </c>
      <c r="B6" s="35" t="s">
        <v>0</v>
      </c>
      <c r="C6" s="22">
        <v>38285</v>
      </c>
      <c r="D6" s="14">
        <v>17154.97</v>
      </c>
      <c r="E6" s="39">
        <v>43368</v>
      </c>
      <c r="F6" s="14">
        <v>585</v>
      </c>
      <c r="G6" s="14">
        <v>69</v>
      </c>
      <c r="H6" s="9">
        <v>95.2</v>
      </c>
      <c r="I6" s="54"/>
      <c r="J6" s="17" t="s">
        <v>37</v>
      </c>
    </row>
    <row r="7" spans="1:10">
      <c r="A7" s="13">
        <v>10157</v>
      </c>
      <c r="B7" s="35" t="s">
        <v>16</v>
      </c>
      <c r="C7" s="22">
        <v>40709</v>
      </c>
      <c r="D7" s="14">
        <v>11149</v>
      </c>
      <c r="E7" s="41">
        <v>43432</v>
      </c>
      <c r="F7" s="14">
        <v>587</v>
      </c>
      <c r="G7" s="14">
        <v>45</v>
      </c>
      <c r="H7" s="9"/>
      <c r="I7" s="9">
        <v>133.33000000000001</v>
      </c>
      <c r="J7" s="17"/>
    </row>
    <row r="8" spans="1:10">
      <c r="A8" s="13">
        <v>10292</v>
      </c>
      <c r="B8" s="35" t="s">
        <v>212</v>
      </c>
      <c r="C8" s="22">
        <v>40774</v>
      </c>
      <c r="D8" s="14">
        <v>1</v>
      </c>
      <c r="E8" s="27">
        <v>43280</v>
      </c>
      <c r="F8" s="14">
        <v>582</v>
      </c>
      <c r="G8" s="14">
        <v>64</v>
      </c>
      <c r="H8" s="26">
        <v>36.19</v>
      </c>
      <c r="I8" s="26"/>
      <c r="J8" s="17" t="s">
        <v>189</v>
      </c>
    </row>
    <row r="9" spans="1:10">
      <c r="A9" s="13">
        <v>10293</v>
      </c>
      <c r="B9" s="35" t="s">
        <v>212</v>
      </c>
      <c r="C9" s="22">
        <v>40774</v>
      </c>
      <c r="D9" s="14">
        <v>1</v>
      </c>
      <c r="E9" s="27">
        <v>43280</v>
      </c>
      <c r="F9" s="14">
        <v>582</v>
      </c>
      <c r="G9" s="14">
        <v>65</v>
      </c>
      <c r="H9" s="26"/>
      <c r="I9" s="26"/>
      <c r="J9" s="17" t="s">
        <v>190</v>
      </c>
    </row>
    <row r="10" spans="1:10" s="44" customFormat="1">
      <c r="A10" s="13">
        <v>11818</v>
      </c>
      <c r="B10" s="35" t="s">
        <v>212</v>
      </c>
      <c r="C10" s="21">
        <v>41844</v>
      </c>
      <c r="D10" s="13">
        <v>1</v>
      </c>
      <c r="E10" s="19">
        <v>43179</v>
      </c>
      <c r="F10" s="13">
        <v>379</v>
      </c>
      <c r="G10" s="13">
        <v>21</v>
      </c>
      <c r="H10" s="9">
        <v>22.32</v>
      </c>
      <c r="I10" s="54"/>
      <c r="J10" s="19" t="s">
        <v>172</v>
      </c>
    </row>
    <row r="11" spans="1:10" s="44" customFormat="1">
      <c r="A11" s="13">
        <v>11915</v>
      </c>
      <c r="B11" s="33" t="s">
        <v>212</v>
      </c>
      <c r="C11" s="21">
        <v>41888</v>
      </c>
      <c r="D11" s="13">
        <v>1</v>
      </c>
      <c r="E11" s="19">
        <v>43388</v>
      </c>
      <c r="F11" s="13">
        <v>586</v>
      </c>
      <c r="G11" s="13">
        <v>33</v>
      </c>
      <c r="H11" s="9">
        <v>18.55</v>
      </c>
      <c r="I11" s="54"/>
      <c r="J11" s="19"/>
    </row>
    <row r="12" spans="1:10" s="44" customFormat="1">
      <c r="A12" s="13">
        <v>11946</v>
      </c>
      <c r="B12" s="33" t="s">
        <v>16</v>
      </c>
      <c r="C12" s="21">
        <v>41899</v>
      </c>
      <c r="D12" s="13">
        <v>5367.05</v>
      </c>
      <c r="E12" s="19">
        <v>43368</v>
      </c>
      <c r="F12" s="13">
        <v>585</v>
      </c>
      <c r="G12" s="13">
        <v>70</v>
      </c>
      <c r="H12" s="9">
        <v>67.489999999999995</v>
      </c>
      <c r="I12" s="54"/>
      <c r="J12" s="19"/>
    </row>
    <row r="13" spans="1:10">
      <c r="A13" s="13">
        <v>12998</v>
      </c>
      <c r="B13" s="35" t="s">
        <v>212</v>
      </c>
      <c r="C13" s="22">
        <v>42485</v>
      </c>
      <c r="D13" s="13">
        <v>1</v>
      </c>
      <c r="E13" s="19">
        <v>43164</v>
      </c>
      <c r="F13" s="14">
        <v>578</v>
      </c>
      <c r="G13" s="14">
        <v>71</v>
      </c>
      <c r="H13" s="9"/>
      <c r="I13" s="9">
        <v>17.64</v>
      </c>
      <c r="J13" s="17"/>
    </row>
    <row r="14" spans="1:10">
      <c r="A14" s="14"/>
      <c r="B14" s="35"/>
      <c r="C14" s="22"/>
      <c r="D14" s="14"/>
      <c r="E14" s="17"/>
      <c r="F14" s="14"/>
      <c r="G14" s="14"/>
      <c r="H14" s="8"/>
      <c r="I14" s="8"/>
      <c r="J14" s="17"/>
    </row>
    <row r="15" spans="1:10">
      <c r="A15" s="18" t="s">
        <v>1</v>
      </c>
      <c r="B15" s="37"/>
      <c r="C15" s="20"/>
      <c r="D15" s="31"/>
      <c r="E15" s="23"/>
      <c r="F15" s="31"/>
      <c r="G15" s="31"/>
      <c r="H15" s="2">
        <f>SUM(H2:H14)</f>
        <v>352.59000000000003</v>
      </c>
      <c r="I15" s="2">
        <f>SUM(I2:I14)</f>
        <v>186.25</v>
      </c>
      <c r="J15" s="23"/>
    </row>
    <row r="16" spans="1:10">
      <c r="I16" s="60">
        <f>H15+I15</f>
        <v>538.84</v>
      </c>
    </row>
    <row r="18" spans="1:2">
      <c r="A18" s="50"/>
    </row>
    <row r="19" spans="1:2">
      <c r="A19" s="71" t="s">
        <v>14</v>
      </c>
      <c r="B19" s="71"/>
    </row>
  </sheetData>
  <mergeCells count="1">
    <mergeCell ref="A19:B1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41"/>
  <sheetViews>
    <sheetView zoomScaleNormal="100" workbookViewId="0">
      <pane ySplit="1" topLeftCell="A32" activePane="bottomLeft" state="frozen"/>
      <selection activeCell="C1" sqref="C1"/>
      <selection pane="bottomLeft" activeCell="C38" sqref="C38"/>
    </sheetView>
  </sheetViews>
  <sheetFormatPr defaultRowHeight="11.25"/>
  <cols>
    <col min="1" max="1" width="8.42578125" style="1" bestFit="1" customWidth="1"/>
    <col min="2" max="2" width="28.710937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67.140625" style="10" customWidth="1"/>
    <col min="11" max="11" width="7.140625" style="10" bestFit="1" customWidth="1"/>
    <col min="12" max="12" width="12.42578125" style="10" bestFit="1" customWidth="1"/>
    <col min="13" max="117" width="9.140625" style="10"/>
    <col min="118" max="118" width="9" style="10" bestFit="1" customWidth="1"/>
    <col min="119" max="119" width="9.85546875" style="10" bestFit="1" customWidth="1"/>
    <col min="120" max="120" width="9.140625" style="10" bestFit="1" customWidth="1"/>
    <col min="121" max="121" width="16" style="10" bestFit="1" customWidth="1"/>
    <col min="122" max="122" width="9" style="10" bestFit="1" customWidth="1"/>
    <col min="123" max="123" width="7.85546875" style="10" bestFit="1" customWidth="1"/>
    <col min="124" max="124" width="11.7109375" style="10" bestFit="1" customWidth="1"/>
    <col min="125" max="125" width="14.28515625" style="10" customWidth="1"/>
    <col min="126" max="126" width="11.7109375" style="10" bestFit="1" customWidth="1"/>
    <col min="127" max="127" width="14.140625" style="10" bestFit="1" customWidth="1"/>
    <col min="128" max="128" width="16.7109375" style="10" customWidth="1"/>
    <col min="129" max="129" width="16.5703125" style="10" customWidth="1"/>
    <col min="130" max="131" width="7.85546875" style="10" bestFit="1" customWidth="1"/>
    <col min="132" max="132" width="8" style="10" bestFit="1" customWidth="1"/>
    <col min="133" max="134" width="7.85546875" style="10" bestFit="1" customWidth="1"/>
    <col min="135" max="135" width="9.7109375" style="10" customWidth="1"/>
    <col min="136" max="136" width="12.85546875" style="10" customWidth="1"/>
    <col min="137" max="373" width="9.140625" style="10"/>
    <col min="374" max="374" width="9" style="10" bestFit="1" customWidth="1"/>
    <col min="375" max="375" width="9.85546875" style="10" bestFit="1" customWidth="1"/>
    <col min="376" max="376" width="9.140625" style="10" bestFit="1" customWidth="1"/>
    <col min="377" max="377" width="16" style="10" bestFit="1" customWidth="1"/>
    <col min="378" max="378" width="9" style="10" bestFit="1" customWidth="1"/>
    <col min="379" max="379" width="7.85546875" style="10" bestFit="1" customWidth="1"/>
    <col min="380" max="380" width="11.7109375" style="10" bestFit="1" customWidth="1"/>
    <col min="381" max="381" width="14.28515625" style="10" customWidth="1"/>
    <col min="382" max="382" width="11.7109375" style="10" bestFit="1" customWidth="1"/>
    <col min="383" max="383" width="14.140625" style="10" bestFit="1" customWidth="1"/>
    <col min="384" max="384" width="16.7109375" style="10" customWidth="1"/>
    <col min="385" max="385" width="16.5703125" style="10" customWidth="1"/>
    <col min="386" max="387" width="7.85546875" style="10" bestFit="1" customWidth="1"/>
    <col min="388" max="388" width="8" style="10" bestFit="1" customWidth="1"/>
    <col min="389" max="390" width="7.85546875" style="10" bestFit="1" customWidth="1"/>
    <col min="391" max="391" width="9.7109375" style="10" customWidth="1"/>
    <col min="392" max="392" width="12.85546875" style="10" customWidth="1"/>
    <col min="393" max="629" width="9.140625" style="10"/>
    <col min="630" max="630" width="9" style="10" bestFit="1" customWidth="1"/>
    <col min="631" max="631" width="9.85546875" style="10" bestFit="1" customWidth="1"/>
    <col min="632" max="632" width="9.140625" style="10" bestFit="1" customWidth="1"/>
    <col min="633" max="633" width="16" style="10" bestFit="1" customWidth="1"/>
    <col min="634" max="634" width="9" style="10" bestFit="1" customWidth="1"/>
    <col min="635" max="635" width="7.85546875" style="10" bestFit="1" customWidth="1"/>
    <col min="636" max="636" width="11.7109375" style="10" bestFit="1" customWidth="1"/>
    <col min="637" max="637" width="14.28515625" style="10" customWidth="1"/>
    <col min="638" max="638" width="11.7109375" style="10" bestFit="1" customWidth="1"/>
    <col min="639" max="639" width="14.140625" style="10" bestFit="1" customWidth="1"/>
    <col min="640" max="640" width="16.7109375" style="10" customWidth="1"/>
    <col min="641" max="641" width="16.5703125" style="10" customWidth="1"/>
    <col min="642" max="643" width="7.85546875" style="10" bestFit="1" customWidth="1"/>
    <col min="644" max="644" width="8" style="10" bestFit="1" customWidth="1"/>
    <col min="645" max="646" width="7.85546875" style="10" bestFit="1" customWidth="1"/>
    <col min="647" max="647" width="9.7109375" style="10" customWidth="1"/>
    <col min="648" max="648" width="12.85546875" style="10" customWidth="1"/>
    <col min="649" max="885" width="9.140625" style="10"/>
    <col min="886" max="886" width="9" style="10" bestFit="1" customWidth="1"/>
    <col min="887" max="887" width="9.85546875" style="10" bestFit="1" customWidth="1"/>
    <col min="888" max="888" width="9.140625" style="10" bestFit="1" customWidth="1"/>
    <col min="889" max="889" width="16" style="10" bestFit="1" customWidth="1"/>
    <col min="890" max="890" width="9" style="10" bestFit="1" customWidth="1"/>
    <col min="891" max="891" width="7.85546875" style="10" bestFit="1" customWidth="1"/>
    <col min="892" max="892" width="11.7109375" style="10" bestFit="1" customWidth="1"/>
    <col min="893" max="893" width="14.28515625" style="10" customWidth="1"/>
    <col min="894" max="894" width="11.7109375" style="10" bestFit="1" customWidth="1"/>
    <col min="895" max="895" width="14.140625" style="10" bestFit="1" customWidth="1"/>
    <col min="896" max="896" width="16.7109375" style="10" customWidth="1"/>
    <col min="897" max="897" width="16.5703125" style="10" customWidth="1"/>
    <col min="898" max="899" width="7.85546875" style="10" bestFit="1" customWidth="1"/>
    <col min="900" max="900" width="8" style="10" bestFit="1" customWidth="1"/>
    <col min="901" max="902" width="7.85546875" style="10" bestFit="1" customWidth="1"/>
    <col min="903" max="903" width="9.7109375" style="10" customWidth="1"/>
    <col min="904" max="904" width="12.85546875" style="10" customWidth="1"/>
    <col min="905" max="1141" width="9.140625" style="10"/>
    <col min="1142" max="1142" width="9" style="10" bestFit="1" customWidth="1"/>
    <col min="1143" max="1143" width="9.85546875" style="10" bestFit="1" customWidth="1"/>
    <col min="1144" max="1144" width="9.140625" style="10" bestFit="1" customWidth="1"/>
    <col min="1145" max="1145" width="16" style="10" bestFit="1" customWidth="1"/>
    <col min="1146" max="1146" width="9" style="10" bestFit="1" customWidth="1"/>
    <col min="1147" max="1147" width="7.85546875" style="10" bestFit="1" customWidth="1"/>
    <col min="1148" max="1148" width="11.7109375" style="10" bestFit="1" customWidth="1"/>
    <col min="1149" max="1149" width="14.28515625" style="10" customWidth="1"/>
    <col min="1150" max="1150" width="11.7109375" style="10" bestFit="1" customWidth="1"/>
    <col min="1151" max="1151" width="14.140625" style="10" bestFit="1" customWidth="1"/>
    <col min="1152" max="1152" width="16.7109375" style="10" customWidth="1"/>
    <col min="1153" max="1153" width="16.5703125" style="10" customWidth="1"/>
    <col min="1154" max="1155" width="7.85546875" style="10" bestFit="1" customWidth="1"/>
    <col min="1156" max="1156" width="8" style="10" bestFit="1" customWidth="1"/>
    <col min="1157" max="1158" width="7.85546875" style="10" bestFit="1" customWidth="1"/>
    <col min="1159" max="1159" width="9.7109375" style="10" customWidth="1"/>
    <col min="1160" max="1160" width="12.85546875" style="10" customWidth="1"/>
    <col min="1161" max="1397" width="9.140625" style="10"/>
    <col min="1398" max="1398" width="9" style="10" bestFit="1" customWidth="1"/>
    <col min="1399" max="1399" width="9.85546875" style="10" bestFit="1" customWidth="1"/>
    <col min="1400" max="1400" width="9.140625" style="10" bestFit="1" customWidth="1"/>
    <col min="1401" max="1401" width="16" style="10" bestFit="1" customWidth="1"/>
    <col min="1402" max="1402" width="9" style="10" bestFit="1" customWidth="1"/>
    <col min="1403" max="1403" width="7.85546875" style="10" bestFit="1" customWidth="1"/>
    <col min="1404" max="1404" width="11.7109375" style="10" bestFit="1" customWidth="1"/>
    <col min="1405" max="1405" width="14.28515625" style="10" customWidth="1"/>
    <col min="1406" max="1406" width="11.7109375" style="10" bestFit="1" customWidth="1"/>
    <col min="1407" max="1407" width="14.140625" style="10" bestFit="1" customWidth="1"/>
    <col min="1408" max="1408" width="16.7109375" style="10" customWidth="1"/>
    <col min="1409" max="1409" width="16.5703125" style="10" customWidth="1"/>
    <col min="1410" max="1411" width="7.85546875" style="10" bestFit="1" customWidth="1"/>
    <col min="1412" max="1412" width="8" style="10" bestFit="1" customWidth="1"/>
    <col min="1413" max="1414" width="7.85546875" style="10" bestFit="1" customWidth="1"/>
    <col min="1415" max="1415" width="9.7109375" style="10" customWidth="1"/>
    <col min="1416" max="1416" width="12.85546875" style="10" customWidth="1"/>
    <col min="1417" max="1653" width="9.140625" style="10"/>
    <col min="1654" max="1654" width="9" style="10" bestFit="1" customWidth="1"/>
    <col min="1655" max="1655" width="9.85546875" style="10" bestFit="1" customWidth="1"/>
    <col min="1656" max="1656" width="9.140625" style="10" bestFit="1" customWidth="1"/>
    <col min="1657" max="1657" width="16" style="10" bestFit="1" customWidth="1"/>
    <col min="1658" max="1658" width="9" style="10" bestFit="1" customWidth="1"/>
    <col min="1659" max="1659" width="7.85546875" style="10" bestFit="1" customWidth="1"/>
    <col min="1660" max="1660" width="11.7109375" style="10" bestFit="1" customWidth="1"/>
    <col min="1661" max="1661" width="14.28515625" style="10" customWidth="1"/>
    <col min="1662" max="1662" width="11.7109375" style="10" bestFit="1" customWidth="1"/>
    <col min="1663" max="1663" width="14.140625" style="10" bestFit="1" customWidth="1"/>
    <col min="1664" max="1664" width="16.7109375" style="10" customWidth="1"/>
    <col min="1665" max="1665" width="16.5703125" style="10" customWidth="1"/>
    <col min="1666" max="1667" width="7.85546875" style="10" bestFit="1" customWidth="1"/>
    <col min="1668" max="1668" width="8" style="10" bestFit="1" customWidth="1"/>
    <col min="1669" max="1670" width="7.85546875" style="10" bestFit="1" customWidth="1"/>
    <col min="1671" max="1671" width="9.7109375" style="10" customWidth="1"/>
    <col min="1672" max="1672" width="12.85546875" style="10" customWidth="1"/>
    <col min="1673" max="1909" width="9.140625" style="10"/>
    <col min="1910" max="1910" width="9" style="10" bestFit="1" customWidth="1"/>
    <col min="1911" max="1911" width="9.85546875" style="10" bestFit="1" customWidth="1"/>
    <col min="1912" max="1912" width="9.140625" style="10" bestFit="1" customWidth="1"/>
    <col min="1913" max="1913" width="16" style="10" bestFit="1" customWidth="1"/>
    <col min="1914" max="1914" width="9" style="10" bestFit="1" customWidth="1"/>
    <col min="1915" max="1915" width="7.85546875" style="10" bestFit="1" customWidth="1"/>
    <col min="1916" max="1916" width="11.7109375" style="10" bestFit="1" customWidth="1"/>
    <col min="1917" max="1917" width="14.28515625" style="10" customWidth="1"/>
    <col min="1918" max="1918" width="11.7109375" style="10" bestFit="1" customWidth="1"/>
    <col min="1919" max="1919" width="14.140625" style="10" bestFit="1" customWidth="1"/>
    <col min="1920" max="1920" width="16.7109375" style="10" customWidth="1"/>
    <col min="1921" max="1921" width="16.5703125" style="10" customWidth="1"/>
    <col min="1922" max="1923" width="7.85546875" style="10" bestFit="1" customWidth="1"/>
    <col min="1924" max="1924" width="8" style="10" bestFit="1" customWidth="1"/>
    <col min="1925" max="1926" width="7.85546875" style="10" bestFit="1" customWidth="1"/>
    <col min="1927" max="1927" width="9.7109375" style="10" customWidth="1"/>
    <col min="1928" max="1928" width="12.85546875" style="10" customWidth="1"/>
    <col min="1929" max="2165" width="9.140625" style="10"/>
    <col min="2166" max="2166" width="9" style="10" bestFit="1" customWidth="1"/>
    <col min="2167" max="2167" width="9.85546875" style="10" bestFit="1" customWidth="1"/>
    <col min="2168" max="2168" width="9.140625" style="10" bestFit="1" customWidth="1"/>
    <col min="2169" max="2169" width="16" style="10" bestFit="1" customWidth="1"/>
    <col min="2170" max="2170" width="9" style="10" bestFit="1" customWidth="1"/>
    <col min="2171" max="2171" width="7.85546875" style="10" bestFit="1" customWidth="1"/>
    <col min="2172" max="2172" width="11.7109375" style="10" bestFit="1" customWidth="1"/>
    <col min="2173" max="2173" width="14.28515625" style="10" customWidth="1"/>
    <col min="2174" max="2174" width="11.7109375" style="10" bestFit="1" customWidth="1"/>
    <col min="2175" max="2175" width="14.140625" style="10" bestFit="1" customWidth="1"/>
    <col min="2176" max="2176" width="16.7109375" style="10" customWidth="1"/>
    <col min="2177" max="2177" width="16.5703125" style="10" customWidth="1"/>
    <col min="2178" max="2179" width="7.85546875" style="10" bestFit="1" customWidth="1"/>
    <col min="2180" max="2180" width="8" style="10" bestFit="1" customWidth="1"/>
    <col min="2181" max="2182" width="7.85546875" style="10" bestFit="1" customWidth="1"/>
    <col min="2183" max="2183" width="9.7109375" style="10" customWidth="1"/>
    <col min="2184" max="2184" width="12.85546875" style="10" customWidth="1"/>
    <col min="2185" max="2421" width="9.140625" style="10"/>
    <col min="2422" max="2422" width="9" style="10" bestFit="1" customWidth="1"/>
    <col min="2423" max="2423" width="9.85546875" style="10" bestFit="1" customWidth="1"/>
    <col min="2424" max="2424" width="9.140625" style="10" bestFit="1" customWidth="1"/>
    <col min="2425" max="2425" width="16" style="10" bestFit="1" customWidth="1"/>
    <col min="2426" max="2426" width="9" style="10" bestFit="1" customWidth="1"/>
    <col min="2427" max="2427" width="7.85546875" style="10" bestFit="1" customWidth="1"/>
    <col min="2428" max="2428" width="11.7109375" style="10" bestFit="1" customWidth="1"/>
    <col min="2429" max="2429" width="14.28515625" style="10" customWidth="1"/>
    <col min="2430" max="2430" width="11.7109375" style="10" bestFit="1" customWidth="1"/>
    <col min="2431" max="2431" width="14.140625" style="10" bestFit="1" customWidth="1"/>
    <col min="2432" max="2432" width="16.7109375" style="10" customWidth="1"/>
    <col min="2433" max="2433" width="16.5703125" style="10" customWidth="1"/>
    <col min="2434" max="2435" width="7.85546875" style="10" bestFit="1" customWidth="1"/>
    <col min="2436" max="2436" width="8" style="10" bestFit="1" customWidth="1"/>
    <col min="2437" max="2438" width="7.85546875" style="10" bestFit="1" customWidth="1"/>
    <col min="2439" max="2439" width="9.7109375" style="10" customWidth="1"/>
    <col min="2440" max="2440" width="12.85546875" style="10" customWidth="1"/>
    <col min="2441" max="2677" width="9.140625" style="10"/>
    <col min="2678" max="2678" width="9" style="10" bestFit="1" customWidth="1"/>
    <col min="2679" max="2679" width="9.85546875" style="10" bestFit="1" customWidth="1"/>
    <col min="2680" max="2680" width="9.140625" style="10" bestFit="1" customWidth="1"/>
    <col min="2681" max="2681" width="16" style="10" bestFit="1" customWidth="1"/>
    <col min="2682" max="2682" width="9" style="10" bestFit="1" customWidth="1"/>
    <col min="2683" max="2683" width="7.85546875" style="10" bestFit="1" customWidth="1"/>
    <col min="2684" max="2684" width="11.7109375" style="10" bestFit="1" customWidth="1"/>
    <col min="2685" max="2685" width="14.28515625" style="10" customWidth="1"/>
    <col min="2686" max="2686" width="11.7109375" style="10" bestFit="1" customWidth="1"/>
    <col min="2687" max="2687" width="14.140625" style="10" bestFit="1" customWidth="1"/>
    <col min="2688" max="2688" width="16.7109375" style="10" customWidth="1"/>
    <col min="2689" max="2689" width="16.5703125" style="10" customWidth="1"/>
    <col min="2690" max="2691" width="7.85546875" style="10" bestFit="1" customWidth="1"/>
    <col min="2692" max="2692" width="8" style="10" bestFit="1" customWidth="1"/>
    <col min="2693" max="2694" width="7.85546875" style="10" bestFit="1" customWidth="1"/>
    <col min="2695" max="2695" width="9.7109375" style="10" customWidth="1"/>
    <col min="2696" max="2696" width="12.85546875" style="10" customWidth="1"/>
    <col min="2697" max="2933" width="9.140625" style="10"/>
    <col min="2934" max="2934" width="9" style="10" bestFit="1" customWidth="1"/>
    <col min="2935" max="2935" width="9.85546875" style="10" bestFit="1" customWidth="1"/>
    <col min="2936" max="2936" width="9.140625" style="10" bestFit="1" customWidth="1"/>
    <col min="2937" max="2937" width="16" style="10" bestFit="1" customWidth="1"/>
    <col min="2938" max="2938" width="9" style="10" bestFit="1" customWidth="1"/>
    <col min="2939" max="2939" width="7.85546875" style="10" bestFit="1" customWidth="1"/>
    <col min="2940" max="2940" width="11.7109375" style="10" bestFit="1" customWidth="1"/>
    <col min="2941" max="2941" width="14.28515625" style="10" customWidth="1"/>
    <col min="2942" max="2942" width="11.7109375" style="10" bestFit="1" customWidth="1"/>
    <col min="2943" max="2943" width="14.140625" style="10" bestFit="1" customWidth="1"/>
    <col min="2944" max="2944" width="16.7109375" style="10" customWidth="1"/>
    <col min="2945" max="2945" width="16.5703125" style="10" customWidth="1"/>
    <col min="2946" max="2947" width="7.85546875" style="10" bestFit="1" customWidth="1"/>
    <col min="2948" max="2948" width="8" style="10" bestFit="1" customWidth="1"/>
    <col min="2949" max="2950" width="7.85546875" style="10" bestFit="1" customWidth="1"/>
    <col min="2951" max="2951" width="9.7109375" style="10" customWidth="1"/>
    <col min="2952" max="2952" width="12.85546875" style="10" customWidth="1"/>
    <col min="2953" max="3189" width="9.140625" style="10"/>
    <col min="3190" max="3190" width="9" style="10" bestFit="1" customWidth="1"/>
    <col min="3191" max="3191" width="9.85546875" style="10" bestFit="1" customWidth="1"/>
    <col min="3192" max="3192" width="9.140625" style="10" bestFit="1" customWidth="1"/>
    <col min="3193" max="3193" width="16" style="10" bestFit="1" customWidth="1"/>
    <col min="3194" max="3194" width="9" style="10" bestFit="1" customWidth="1"/>
    <col min="3195" max="3195" width="7.85546875" style="10" bestFit="1" customWidth="1"/>
    <col min="3196" max="3196" width="11.7109375" style="10" bestFit="1" customWidth="1"/>
    <col min="3197" max="3197" width="14.28515625" style="10" customWidth="1"/>
    <col min="3198" max="3198" width="11.7109375" style="10" bestFit="1" customWidth="1"/>
    <col min="3199" max="3199" width="14.140625" style="10" bestFit="1" customWidth="1"/>
    <col min="3200" max="3200" width="16.7109375" style="10" customWidth="1"/>
    <col min="3201" max="3201" width="16.5703125" style="10" customWidth="1"/>
    <col min="3202" max="3203" width="7.85546875" style="10" bestFit="1" customWidth="1"/>
    <col min="3204" max="3204" width="8" style="10" bestFit="1" customWidth="1"/>
    <col min="3205" max="3206" width="7.85546875" style="10" bestFit="1" customWidth="1"/>
    <col min="3207" max="3207" width="9.7109375" style="10" customWidth="1"/>
    <col min="3208" max="3208" width="12.85546875" style="10" customWidth="1"/>
    <col min="3209" max="3445" width="9.140625" style="10"/>
    <col min="3446" max="3446" width="9" style="10" bestFit="1" customWidth="1"/>
    <col min="3447" max="3447" width="9.85546875" style="10" bestFit="1" customWidth="1"/>
    <col min="3448" max="3448" width="9.140625" style="10" bestFit="1" customWidth="1"/>
    <col min="3449" max="3449" width="16" style="10" bestFit="1" customWidth="1"/>
    <col min="3450" max="3450" width="9" style="10" bestFit="1" customWidth="1"/>
    <col min="3451" max="3451" width="7.85546875" style="10" bestFit="1" customWidth="1"/>
    <col min="3452" max="3452" width="11.7109375" style="10" bestFit="1" customWidth="1"/>
    <col min="3453" max="3453" width="14.28515625" style="10" customWidth="1"/>
    <col min="3454" max="3454" width="11.7109375" style="10" bestFit="1" customWidth="1"/>
    <col min="3455" max="3455" width="14.140625" style="10" bestFit="1" customWidth="1"/>
    <col min="3456" max="3456" width="16.7109375" style="10" customWidth="1"/>
    <col min="3457" max="3457" width="16.5703125" style="10" customWidth="1"/>
    <col min="3458" max="3459" width="7.85546875" style="10" bestFit="1" customWidth="1"/>
    <col min="3460" max="3460" width="8" style="10" bestFit="1" customWidth="1"/>
    <col min="3461" max="3462" width="7.85546875" style="10" bestFit="1" customWidth="1"/>
    <col min="3463" max="3463" width="9.7109375" style="10" customWidth="1"/>
    <col min="3464" max="3464" width="12.85546875" style="10" customWidth="1"/>
    <col min="3465" max="3701" width="9.140625" style="10"/>
    <col min="3702" max="3702" width="9" style="10" bestFit="1" customWidth="1"/>
    <col min="3703" max="3703" width="9.85546875" style="10" bestFit="1" customWidth="1"/>
    <col min="3704" max="3704" width="9.140625" style="10" bestFit="1" customWidth="1"/>
    <col min="3705" max="3705" width="16" style="10" bestFit="1" customWidth="1"/>
    <col min="3706" max="3706" width="9" style="10" bestFit="1" customWidth="1"/>
    <col min="3707" max="3707" width="7.85546875" style="10" bestFit="1" customWidth="1"/>
    <col min="3708" max="3708" width="11.7109375" style="10" bestFit="1" customWidth="1"/>
    <col min="3709" max="3709" width="14.28515625" style="10" customWidth="1"/>
    <col min="3710" max="3710" width="11.7109375" style="10" bestFit="1" customWidth="1"/>
    <col min="3711" max="3711" width="14.140625" style="10" bestFit="1" customWidth="1"/>
    <col min="3712" max="3712" width="16.7109375" style="10" customWidth="1"/>
    <col min="3713" max="3713" width="16.5703125" style="10" customWidth="1"/>
    <col min="3714" max="3715" width="7.85546875" style="10" bestFit="1" customWidth="1"/>
    <col min="3716" max="3716" width="8" style="10" bestFit="1" customWidth="1"/>
    <col min="3717" max="3718" width="7.85546875" style="10" bestFit="1" customWidth="1"/>
    <col min="3719" max="3719" width="9.7109375" style="10" customWidth="1"/>
    <col min="3720" max="3720" width="12.85546875" style="10" customWidth="1"/>
    <col min="3721" max="3957" width="9.140625" style="10"/>
    <col min="3958" max="3958" width="9" style="10" bestFit="1" customWidth="1"/>
    <col min="3959" max="3959" width="9.85546875" style="10" bestFit="1" customWidth="1"/>
    <col min="3960" max="3960" width="9.140625" style="10" bestFit="1" customWidth="1"/>
    <col min="3961" max="3961" width="16" style="10" bestFit="1" customWidth="1"/>
    <col min="3962" max="3962" width="9" style="10" bestFit="1" customWidth="1"/>
    <col min="3963" max="3963" width="7.85546875" style="10" bestFit="1" customWidth="1"/>
    <col min="3964" max="3964" width="11.7109375" style="10" bestFit="1" customWidth="1"/>
    <col min="3965" max="3965" width="14.28515625" style="10" customWidth="1"/>
    <col min="3966" max="3966" width="11.7109375" style="10" bestFit="1" customWidth="1"/>
    <col min="3967" max="3967" width="14.140625" style="10" bestFit="1" customWidth="1"/>
    <col min="3968" max="3968" width="16.7109375" style="10" customWidth="1"/>
    <col min="3969" max="3969" width="16.5703125" style="10" customWidth="1"/>
    <col min="3970" max="3971" width="7.85546875" style="10" bestFit="1" customWidth="1"/>
    <col min="3972" max="3972" width="8" style="10" bestFit="1" customWidth="1"/>
    <col min="3973" max="3974" width="7.85546875" style="10" bestFit="1" customWidth="1"/>
    <col min="3975" max="3975" width="9.7109375" style="10" customWidth="1"/>
    <col min="3976" max="3976" width="12.85546875" style="10" customWidth="1"/>
    <col min="3977" max="4213" width="9.140625" style="10"/>
    <col min="4214" max="4214" width="9" style="10" bestFit="1" customWidth="1"/>
    <col min="4215" max="4215" width="9.85546875" style="10" bestFit="1" customWidth="1"/>
    <col min="4216" max="4216" width="9.140625" style="10" bestFit="1" customWidth="1"/>
    <col min="4217" max="4217" width="16" style="10" bestFit="1" customWidth="1"/>
    <col min="4218" max="4218" width="9" style="10" bestFit="1" customWidth="1"/>
    <col min="4219" max="4219" width="7.85546875" style="10" bestFit="1" customWidth="1"/>
    <col min="4220" max="4220" width="11.7109375" style="10" bestFit="1" customWidth="1"/>
    <col min="4221" max="4221" width="14.28515625" style="10" customWidth="1"/>
    <col min="4222" max="4222" width="11.7109375" style="10" bestFit="1" customWidth="1"/>
    <col min="4223" max="4223" width="14.140625" style="10" bestFit="1" customWidth="1"/>
    <col min="4224" max="4224" width="16.7109375" style="10" customWidth="1"/>
    <col min="4225" max="4225" width="16.5703125" style="10" customWidth="1"/>
    <col min="4226" max="4227" width="7.85546875" style="10" bestFit="1" customWidth="1"/>
    <col min="4228" max="4228" width="8" style="10" bestFit="1" customWidth="1"/>
    <col min="4229" max="4230" width="7.85546875" style="10" bestFit="1" customWidth="1"/>
    <col min="4231" max="4231" width="9.7109375" style="10" customWidth="1"/>
    <col min="4232" max="4232" width="12.85546875" style="10" customWidth="1"/>
    <col min="4233" max="4469" width="9.140625" style="10"/>
    <col min="4470" max="4470" width="9" style="10" bestFit="1" customWidth="1"/>
    <col min="4471" max="4471" width="9.85546875" style="10" bestFit="1" customWidth="1"/>
    <col min="4472" max="4472" width="9.140625" style="10" bestFit="1" customWidth="1"/>
    <col min="4473" max="4473" width="16" style="10" bestFit="1" customWidth="1"/>
    <col min="4474" max="4474" width="9" style="10" bestFit="1" customWidth="1"/>
    <col min="4475" max="4475" width="7.85546875" style="10" bestFit="1" customWidth="1"/>
    <col min="4476" max="4476" width="11.7109375" style="10" bestFit="1" customWidth="1"/>
    <col min="4477" max="4477" width="14.28515625" style="10" customWidth="1"/>
    <col min="4478" max="4478" width="11.7109375" style="10" bestFit="1" customWidth="1"/>
    <col min="4479" max="4479" width="14.140625" style="10" bestFit="1" customWidth="1"/>
    <col min="4480" max="4480" width="16.7109375" style="10" customWidth="1"/>
    <col min="4481" max="4481" width="16.5703125" style="10" customWidth="1"/>
    <col min="4482" max="4483" width="7.85546875" style="10" bestFit="1" customWidth="1"/>
    <col min="4484" max="4484" width="8" style="10" bestFit="1" customWidth="1"/>
    <col min="4485" max="4486" width="7.85546875" style="10" bestFit="1" customWidth="1"/>
    <col min="4487" max="4487" width="9.7109375" style="10" customWidth="1"/>
    <col min="4488" max="4488" width="12.85546875" style="10" customWidth="1"/>
    <col min="4489" max="4725" width="9.140625" style="10"/>
    <col min="4726" max="4726" width="9" style="10" bestFit="1" customWidth="1"/>
    <col min="4727" max="4727" width="9.85546875" style="10" bestFit="1" customWidth="1"/>
    <col min="4728" max="4728" width="9.140625" style="10" bestFit="1" customWidth="1"/>
    <col min="4729" max="4729" width="16" style="10" bestFit="1" customWidth="1"/>
    <col min="4730" max="4730" width="9" style="10" bestFit="1" customWidth="1"/>
    <col min="4731" max="4731" width="7.85546875" style="10" bestFit="1" customWidth="1"/>
    <col min="4732" max="4732" width="11.7109375" style="10" bestFit="1" customWidth="1"/>
    <col min="4733" max="4733" width="14.28515625" style="10" customWidth="1"/>
    <col min="4734" max="4734" width="11.7109375" style="10" bestFit="1" customWidth="1"/>
    <col min="4735" max="4735" width="14.140625" style="10" bestFit="1" customWidth="1"/>
    <col min="4736" max="4736" width="16.7109375" style="10" customWidth="1"/>
    <col min="4737" max="4737" width="16.5703125" style="10" customWidth="1"/>
    <col min="4738" max="4739" width="7.85546875" style="10" bestFit="1" customWidth="1"/>
    <col min="4740" max="4740" width="8" style="10" bestFit="1" customWidth="1"/>
    <col min="4741" max="4742" width="7.85546875" style="10" bestFit="1" customWidth="1"/>
    <col min="4743" max="4743" width="9.7109375" style="10" customWidth="1"/>
    <col min="4744" max="4744" width="12.85546875" style="10" customWidth="1"/>
    <col min="4745" max="4981" width="9.140625" style="10"/>
    <col min="4982" max="4982" width="9" style="10" bestFit="1" customWidth="1"/>
    <col min="4983" max="4983" width="9.85546875" style="10" bestFit="1" customWidth="1"/>
    <col min="4984" max="4984" width="9.140625" style="10" bestFit="1" customWidth="1"/>
    <col min="4985" max="4985" width="16" style="10" bestFit="1" customWidth="1"/>
    <col min="4986" max="4986" width="9" style="10" bestFit="1" customWidth="1"/>
    <col min="4987" max="4987" width="7.85546875" style="10" bestFit="1" customWidth="1"/>
    <col min="4988" max="4988" width="11.7109375" style="10" bestFit="1" customWidth="1"/>
    <col min="4989" max="4989" width="14.28515625" style="10" customWidth="1"/>
    <col min="4990" max="4990" width="11.7109375" style="10" bestFit="1" customWidth="1"/>
    <col min="4991" max="4991" width="14.140625" style="10" bestFit="1" customWidth="1"/>
    <col min="4992" max="4992" width="16.7109375" style="10" customWidth="1"/>
    <col min="4993" max="4993" width="16.5703125" style="10" customWidth="1"/>
    <col min="4994" max="4995" width="7.85546875" style="10" bestFit="1" customWidth="1"/>
    <col min="4996" max="4996" width="8" style="10" bestFit="1" customWidth="1"/>
    <col min="4997" max="4998" width="7.85546875" style="10" bestFit="1" customWidth="1"/>
    <col min="4999" max="4999" width="9.7109375" style="10" customWidth="1"/>
    <col min="5000" max="5000" width="12.85546875" style="10" customWidth="1"/>
    <col min="5001" max="5237" width="9.140625" style="10"/>
    <col min="5238" max="5238" width="9" style="10" bestFit="1" customWidth="1"/>
    <col min="5239" max="5239" width="9.85546875" style="10" bestFit="1" customWidth="1"/>
    <col min="5240" max="5240" width="9.140625" style="10" bestFit="1" customWidth="1"/>
    <col min="5241" max="5241" width="16" style="10" bestFit="1" customWidth="1"/>
    <col min="5242" max="5242" width="9" style="10" bestFit="1" customWidth="1"/>
    <col min="5243" max="5243" width="7.85546875" style="10" bestFit="1" customWidth="1"/>
    <col min="5244" max="5244" width="11.7109375" style="10" bestFit="1" customWidth="1"/>
    <col min="5245" max="5245" width="14.28515625" style="10" customWidth="1"/>
    <col min="5246" max="5246" width="11.7109375" style="10" bestFit="1" customWidth="1"/>
    <col min="5247" max="5247" width="14.140625" style="10" bestFit="1" customWidth="1"/>
    <col min="5248" max="5248" width="16.7109375" style="10" customWidth="1"/>
    <col min="5249" max="5249" width="16.5703125" style="10" customWidth="1"/>
    <col min="5250" max="5251" width="7.85546875" style="10" bestFit="1" customWidth="1"/>
    <col min="5252" max="5252" width="8" style="10" bestFit="1" customWidth="1"/>
    <col min="5253" max="5254" width="7.85546875" style="10" bestFit="1" customWidth="1"/>
    <col min="5255" max="5255" width="9.7109375" style="10" customWidth="1"/>
    <col min="5256" max="5256" width="12.85546875" style="10" customWidth="1"/>
    <col min="5257" max="5493" width="9.140625" style="10"/>
    <col min="5494" max="5494" width="9" style="10" bestFit="1" customWidth="1"/>
    <col min="5495" max="5495" width="9.85546875" style="10" bestFit="1" customWidth="1"/>
    <col min="5496" max="5496" width="9.140625" style="10" bestFit="1" customWidth="1"/>
    <col min="5497" max="5497" width="16" style="10" bestFit="1" customWidth="1"/>
    <col min="5498" max="5498" width="9" style="10" bestFit="1" customWidth="1"/>
    <col min="5499" max="5499" width="7.85546875" style="10" bestFit="1" customWidth="1"/>
    <col min="5500" max="5500" width="11.7109375" style="10" bestFit="1" customWidth="1"/>
    <col min="5501" max="5501" width="14.28515625" style="10" customWidth="1"/>
    <col min="5502" max="5502" width="11.7109375" style="10" bestFit="1" customWidth="1"/>
    <col min="5503" max="5503" width="14.140625" style="10" bestFit="1" customWidth="1"/>
    <col min="5504" max="5504" width="16.7109375" style="10" customWidth="1"/>
    <col min="5505" max="5505" width="16.5703125" style="10" customWidth="1"/>
    <col min="5506" max="5507" width="7.85546875" style="10" bestFit="1" customWidth="1"/>
    <col min="5508" max="5508" width="8" style="10" bestFit="1" customWidth="1"/>
    <col min="5509" max="5510" width="7.85546875" style="10" bestFit="1" customWidth="1"/>
    <col min="5511" max="5511" width="9.7109375" style="10" customWidth="1"/>
    <col min="5512" max="5512" width="12.85546875" style="10" customWidth="1"/>
    <col min="5513" max="5749" width="9.140625" style="10"/>
    <col min="5750" max="5750" width="9" style="10" bestFit="1" customWidth="1"/>
    <col min="5751" max="5751" width="9.85546875" style="10" bestFit="1" customWidth="1"/>
    <col min="5752" max="5752" width="9.140625" style="10" bestFit="1" customWidth="1"/>
    <col min="5753" max="5753" width="16" style="10" bestFit="1" customWidth="1"/>
    <col min="5754" max="5754" width="9" style="10" bestFit="1" customWidth="1"/>
    <col min="5755" max="5755" width="7.85546875" style="10" bestFit="1" customWidth="1"/>
    <col min="5756" max="5756" width="11.7109375" style="10" bestFit="1" customWidth="1"/>
    <col min="5757" max="5757" width="14.28515625" style="10" customWidth="1"/>
    <col min="5758" max="5758" width="11.7109375" style="10" bestFit="1" customWidth="1"/>
    <col min="5759" max="5759" width="14.140625" style="10" bestFit="1" customWidth="1"/>
    <col min="5760" max="5760" width="16.7109375" style="10" customWidth="1"/>
    <col min="5761" max="5761" width="16.5703125" style="10" customWidth="1"/>
    <col min="5762" max="5763" width="7.85546875" style="10" bestFit="1" customWidth="1"/>
    <col min="5764" max="5764" width="8" style="10" bestFit="1" customWidth="1"/>
    <col min="5765" max="5766" width="7.85546875" style="10" bestFit="1" customWidth="1"/>
    <col min="5767" max="5767" width="9.7109375" style="10" customWidth="1"/>
    <col min="5768" max="5768" width="12.85546875" style="10" customWidth="1"/>
    <col min="5769" max="6005" width="9.140625" style="10"/>
    <col min="6006" max="6006" width="9" style="10" bestFit="1" customWidth="1"/>
    <col min="6007" max="6007" width="9.85546875" style="10" bestFit="1" customWidth="1"/>
    <col min="6008" max="6008" width="9.140625" style="10" bestFit="1" customWidth="1"/>
    <col min="6009" max="6009" width="16" style="10" bestFit="1" customWidth="1"/>
    <col min="6010" max="6010" width="9" style="10" bestFit="1" customWidth="1"/>
    <col min="6011" max="6011" width="7.85546875" style="10" bestFit="1" customWidth="1"/>
    <col min="6012" max="6012" width="11.7109375" style="10" bestFit="1" customWidth="1"/>
    <col min="6013" max="6013" width="14.28515625" style="10" customWidth="1"/>
    <col min="6014" max="6014" width="11.7109375" style="10" bestFit="1" customWidth="1"/>
    <col min="6015" max="6015" width="14.140625" style="10" bestFit="1" customWidth="1"/>
    <col min="6016" max="6016" width="16.7109375" style="10" customWidth="1"/>
    <col min="6017" max="6017" width="16.5703125" style="10" customWidth="1"/>
    <col min="6018" max="6019" width="7.85546875" style="10" bestFit="1" customWidth="1"/>
    <col min="6020" max="6020" width="8" style="10" bestFit="1" customWidth="1"/>
    <col min="6021" max="6022" width="7.85546875" style="10" bestFit="1" customWidth="1"/>
    <col min="6023" max="6023" width="9.7109375" style="10" customWidth="1"/>
    <col min="6024" max="6024" width="12.85546875" style="10" customWidth="1"/>
    <col min="6025" max="6261" width="9.140625" style="10"/>
    <col min="6262" max="6262" width="9" style="10" bestFit="1" customWidth="1"/>
    <col min="6263" max="6263" width="9.85546875" style="10" bestFit="1" customWidth="1"/>
    <col min="6264" max="6264" width="9.140625" style="10" bestFit="1" customWidth="1"/>
    <col min="6265" max="6265" width="16" style="10" bestFit="1" customWidth="1"/>
    <col min="6266" max="6266" width="9" style="10" bestFit="1" customWidth="1"/>
    <col min="6267" max="6267" width="7.85546875" style="10" bestFit="1" customWidth="1"/>
    <col min="6268" max="6268" width="11.7109375" style="10" bestFit="1" customWidth="1"/>
    <col min="6269" max="6269" width="14.28515625" style="10" customWidth="1"/>
    <col min="6270" max="6270" width="11.7109375" style="10" bestFit="1" customWidth="1"/>
    <col min="6271" max="6271" width="14.140625" style="10" bestFit="1" customWidth="1"/>
    <col min="6272" max="6272" width="16.7109375" style="10" customWidth="1"/>
    <col min="6273" max="6273" width="16.5703125" style="10" customWidth="1"/>
    <col min="6274" max="6275" width="7.85546875" style="10" bestFit="1" customWidth="1"/>
    <col min="6276" max="6276" width="8" style="10" bestFit="1" customWidth="1"/>
    <col min="6277" max="6278" width="7.85546875" style="10" bestFit="1" customWidth="1"/>
    <col min="6279" max="6279" width="9.7109375" style="10" customWidth="1"/>
    <col min="6280" max="6280" width="12.85546875" style="10" customWidth="1"/>
    <col min="6281" max="6517" width="9.140625" style="10"/>
    <col min="6518" max="6518" width="9" style="10" bestFit="1" customWidth="1"/>
    <col min="6519" max="6519" width="9.85546875" style="10" bestFit="1" customWidth="1"/>
    <col min="6520" max="6520" width="9.140625" style="10" bestFit="1" customWidth="1"/>
    <col min="6521" max="6521" width="16" style="10" bestFit="1" customWidth="1"/>
    <col min="6522" max="6522" width="9" style="10" bestFit="1" customWidth="1"/>
    <col min="6523" max="6523" width="7.85546875" style="10" bestFit="1" customWidth="1"/>
    <col min="6524" max="6524" width="11.7109375" style="10" bestFit="1" customWidth="1"/>
    <col min="6525" max="6525" width="14.28515625" style="10" customWidth="1"/>
    <col min="6526" max="6526" width="11.7109375" style="10" bestFit="1" customWidth="1"/>
    <col min="6527" max="6527" width="14.140625" style="10" bestFit="1" customWidth="1"/>
    <col min="6528" max="6528" width="16.7109375" style="10" customWidth="1"/>
    <col min="6529" max="6529" width="16.5703125" style="10" customWidth="1"/>
    <col min="6530" max="6531" width="7.85546875" style="10" bestFit="1" customWidth="1"/>
    <col min="6532" max="6532" width="8" style="10" bestFit="1" customWidth="1"/>
    <col min="6533" max="6534" width="7.85546875" style="10" bestFit="1" customWidth="1"/>
    <col min="6535" max="6535" width="9.7109375" style="10" customWidth="1"/>
    <col min="6536" max="6536" width="12.85546875" style="10" customWidth="1"/>
    <col min="6537" max="6773" width="9.140625" style="10"/>
    <col min="6774" max="6774" width="9" style="10" bestFit="1" customWidth="1"/>
    <col min="6775" max="6775" width="9.85546875" style="10" bestFit="1" customWidth="1"/>
    <col min="6776" max="6776" width="9.140625" style="10" bestFit="1" customWidth="1"/>
    <col min="6777" max="6777" width="16" style="10" bestFit="1" customWidth="1"/>
    <col min="6778" max="6778" width="9" style="10" bestFit="1" customWidth="1"/>
    <col min="6779" max="6779" width="7.85546875" style="10" bestFit="1" customWidth="1"/>
    <col min="6780" max="6780" width="11.7109375" style="10" bestFit="1" customWidth="1"/>
    <col min="6781" max="6781" width="14.28515625" style="10" customWidth="1"/>
    <col min="6782" max="6782" width="11.7109375" style="10" bestFit="1" customWidth="1"/>
    <col min="6783" max="6783" width="14.140625" style="10" bestFit="1" customWidth="1"/>
    <col min="6784" max="6784" width="16.7109375" style="10" customWidth="1"/>
    <col min="6785" max="6785" width="16.5703125" style="10" customWidth="1"/>
    <col min="6786" max="6787" width="7.85546875" style="10" bestFit="1" customWidth="1"/>
    <col min="6788" max="6788" width="8" style="10" bestFit="1" customWidth="1"/>
    <col min="6789" max="6790" width="7.85546875" style="10" bestFit="1" customWidth="1"/>
    <col min="6791" max="6791" width="9.7109375" style="10" customWidth="1"/>
    <col min="6792" max="6792" width="12.85546875" style="10" customWidth="1"/>
    <col min="6793" max="7029" width="9.140625" style="10"/>
    <col min="7030" max="7030" width="9" style="10" bestFit="1" customWidth="1"/>
    <col min="7031" max="7031" width="9.85546875" style="10" bestFit="1" customWidth="1"/>
    <col min="7032" max="7032" width="9.140625" style="10" bestFit="1" customWidth="1"/>
    <col min="7033" max="7033" width="16" style="10" bestFit="1" customWidth="1"/>
    <col min="7034" max="7034" width="9" style="10" bestFit="1" customWidth="1"/>
    <col min="7035" max="7035" width="7.85546875" style="10" bestFit="1" customWidth="1"/>
    <col min="7036" max="7036" width="11.7109375" style="10" bestFit="1" customWidth="1"/>
    <col min="7037" max="7037" width="14.28515625" style="10" customWidth="1"/>
    <col min="7038" max="7038" width="11.7109375" style="10" bestFit="1" customWidth="1"/>
    <col min="7039" max="7039" width="14.140625" style="10" bestFit="1" customWidth="1"/>
    <col min="7040" max="7040" width="16.7109375" style="10" customWidth="1"/>
    <col min="7041" max="7041" width="16.5703125" style="10" customWidth="1"/>
    <col min="7042" max="7043" width="7.85546875" style="10" bestFit="1" customWidth="1"/>
    <col min="7044" max="7044" width="8" style="10" bestFit="1" customWidth="1"/>
    <col min="7045" max="7046" width="7.85546875" style="10" bestFit="1" customWidth="1"/>
    <col min="7047" max="7047" width="9.7109375" style="10" customWidth="1"/>
    <col min="7048" max="7048" width="12.85546875" style="10" customWidth="1"/>
    <col min="7049" max="7285" width="9.140625" style="10"/>
    <col min="7286" max="7286" width="9" style="10" bestFit="1" customWidth="1"/>
    <col min="7287" max="7287" width="9.85546875" style="10" bestFit="1" customWidth="1"/>
    <col min="7288" max="7288" width="9.140625" style="10" bestFit="1" customWidth="1"/>
    <col min="7289" max="7289" width="16" style="10" bestFit="1" customWidth="1"/>
    <col min="7290" max="7290" width="9" style="10" bestFit="1" customWidth="1"/>
    <col min="7291" max="7291" width="7.85546875" style="10" bestFit="1" customWidth="1"/>
    <col min="7292" max="7292" width="11.7109375" style="10" bestFit="1" customWidth="1"/>
    <col min="7293" max="7293" width="14.28515625" style="10" customWidth="1"/>
    <col min="7294" max="7294" width="11.7109375" style="10" bestFit="1" customWidth="1"/>
    <col min="7295" max="7295" width="14.140625" style="10" bestFit="1" customWidth="1"/>
    <col min="7296" max="7296" width="16.7109375" style="10" customWidth="1"/>
    <col min="7297" max="7297" width="16.5703125" style="10" customWidth="1"/>
    <col min="7298" max="7299" width="7.85546875" style="10" bestFit="1" customWidth="1"/>
    <col min="7300" max="7300" width="8" style="10" bestFit="1" customWidth="1"/>
    <col min="7301" max="7302" width="7.85546875" style="10" bestFit="1" customWidth="1"/>
    <col min="7303" max="7303" width="9.7109375" style="10" customWidth="1"/>
    <col min="7304" max="7304" width="12.85546875" style="10" customWidth="1"/>
    <col min="7305" max="7541" width="9.140625" style="10"/>
    <col min="7542" max="7542" width="9" style="10" bestFit="1" customWidth="1"/>
    <col min="7543" max="7543" width="9.85546875" style="10" bestFit="1" customWidth="1"/>
    <col min="7544" max="7544" width="9.140625" style="10" bestFit="1" customWidth="1"/>
    <col min="7545" max="7545" width="16" style="10" bestFit="1" customWidth="1"/>
    <col min="7546" max="7546" width="9" style="10" bestFit="1" customWidth="1"/>
    <col min="7547" max="7547" width="7.85546875" style="10" bestFit="1" customWidth="1"/>
    <col min="7548" max="7548" width="11.7109375" style="10" bestFit="1" customWidth="1"/>
    <col min="7549" max="7549" width="14.28515625" style="10" customWidth="1"/>
    <col min="7550" max="7550" width="11.7109375" style="10" bestFit="1" customWidth="1"/>
    <col min="7551" max="7551" width="14.140625" style="10" bestFit="1" customWidth="1"/>
    <col min="7552" max="7552" width="16.7109375" style="10" customWidth="1"/>
    <col min="7553" max="7553" width="16.5703125" style="10" customWidth="1"/>
    <col min="7554" max="7555" width="7.85546875" style="10" bestFit="1" customWidth="1"/>
    <col min="7556" max="7556" width="8" style="10" bestFit="1" customWidth="1"/>
    <col min="7557" max="7558" width="7.85546875" style="10" bestFit="1" customWidth="1"/>
    <col min="7559" max="7559" width="9.7109375" style="10" customWidth="1"/>
    <col min="7560" max="7560" width="12.85546875" style="10" customWidth="1"/>
    <col min="7561" max="7797" width="9.140625" style="10"/>
    <col min="7798" max="7798" width="9" style="10" bestFit="1" customWidth="1"/>
    <col min="7799" max="7799" width="9.85546875" style="10" bestFit="1" customWidth="1"/>
    <col min="7800" max="7800" width="9.140625" style="10" bestFit="1" customWidth="1"/>
    <col min="7801" max="7801" width="16" style="10" bestFit="1" customWidth="1"/>
    <col min="7802" max="7802" width="9" style="10" bestFit="1" customWidth="1"/>
    <col min="7803" max="7803" width="7.85546875" style="10" bestFit="1" customWidth="1"/>
    <col min="7804" max="7804" width="11.7109375" style="10" bestFit="1" customWidth="1"/>
    <col min="7805" max="7805" width="14.28515625" style="10" customWidth="1"/>
    <col min="7806" max="7806" width="11.7109375" style="10" bestFit="1" customWidth="1"/>
    <col min="7807" max="7807" width="14.140625" style="10" bestFit="1" customWidth="1"/>
    <col min="7808" max="7808" width="16.7109375" style="10" customWidth="1"/>
    <col min="7809" max="7809" width="16.5703125" style="10" customWidth="1"/>
    <col min="7810" max="7811" width="7.85546875" style="10" bestFit="1" customWidth="1"/>
    <col min="7812" max="7812" width="8" style="10" bestFit="1" customWidth="1"/>
    <col min="7813" max="7814" width="7.85546875" style="10" bestFit="1" customWidth="1"/>
    <col min="7815" max="7815" width="9.7109375" style="10" customWidth="1"/>
    <col min="7816" max="7816" width="12.85546875" style="10" customWidth="1"/>
    <col min="7817" max="8053" width="9.140625" style="10"/>
    <col min="8054" max="8054" width="9" style="10" bestFit="1" customWidth="1"/>
    <col min="8055" max="8055" width="9.85546875" style="10" bestFit="1" customWidth="1"/>
    <col min="8056" max="8056" width="9.140625" style="10" bestFit="1" customWidth="1"/>
    <col min="8057" max="8057" width="16" style="10" bestFit="1" customWidth="1"/>
    <col min="8058" max="8058" width="9" style="10" bestFit="1" customWidth="1"/>
    <col min="8059" max="8059" width="7.85546875" style="10" bestFit="1" customWidth="1"/>
    <col min="8060" max="8060" width="11.7109375" style="10" bestFit="1" customWidth="1"/>
    <col min="8061" max="8061" width="14.28515625" style="10" customWidth="1"/>
    <col min="8062" max="8062" width="11.7109375" style="10" bestFit="1" customWidth="1"/>
    <col min="8063" max="8063" width="14.140625" style="10" bestFit="1" customWidth="1"/>
    <col min="8064" max="8064" width="16.7109375" style="10" customWidth="1"/>
    <col min="8065" max="8065" width="16.5703125" style="10" customWidth="1"/>
    <col min="8066" max="8067" width="7.85546875" style="10" bestFit="1" customWidth="1"/>
    <col min="8068" max="8068" width="8" style="10" bestFit="1" customWidth="1"/>
    <col min="8069" max="8070" width="7.85546875" style="10" bestFit="1" customWidth="1"/>
    <col min="8071" max="8071" width="9.7109375" style="10" customWidth="1"/>
    <col min="8072" max="8072" width="12.85546875" style="10" customWidth="1"/>
    <col min="8073" max="8309" width="9.140625" style="10"/>
    <col min="8310" max="8310" width="9" style="10" bestFit="1" customWidth="1"/>
    <col min="8311" max="8311" width="9.85546875" style="10" bestFit="1" customWidth="1"/>
    <col min="8312" max="8312" width="9.140625" style="10" bestFit="1" customWidth="1"/>
    <col min="8313" max="8313" width="16" style="10" bestFit="1" customWidth="1"/>
    <col min="8314" max="8314" width="9" style="10" bestFit="1" customWidth="1"/>
    <col min="8315" max="8315" width="7.85546875" style="10" bestFit="1" customWidth="1"/>
    <col min="8316" max="8316" width="11.7109375" style="10" bestFit="1" customWidth="1"/>
    <col min="8317" max="8317" width="14.28515625" style="10" customWidth="1"/>
    <col min="8318" max="8318" width="11.7109375" style="10" bestFit="1" customWidth="1"/>
    <col min="8319" max="8319" width="14.140625" style="10" bestFit="1" customWidth="1"/>
    <col min="8320" max="8320" width="16.7109375" style="10" customWidth="1"/>
    <col min="8321" max="8321" width="16.5703125" style="10" customWidth="1"/>
    <col min="8322" max="8323" width="7.85546875" style="10" bestFit="1" customWidth="1"/>
    <col min="8324" max="8324" width="8" style="10" bestFit="1" customWidth="1"/>
    <col min="8325" max="8326" width="7.85546875" style="10" bestFit="1" customWidth="1"/>
    <col min="8327" max="8327" width="9.7109375" style="10" customWidth="1"/>
    <col min="8328" max="8328" width="12.85546875" style="10" customWidth="1"/>
    <col min="8329" max="8565" width="9.140625" style="10"/>
    <col min="8566" max="8566" width="9" style="10" bestFit="1" customWidth="1"/>
    <col min="8567" max="8567" width="9.85546875" style="10" bestFit="1" customWidth="1"/>
    <col min="8568" max="8568" width="9.140625" style="10" bestFit="1" customWidth="1"/>
    <col min="8569" max="8569" width="16" style="10" bestFit="1" customWidth="1"/>
    <col min="8570" max="8570" width="9" style="10" bestFit="1" customWidth="1"/>
    <col min="8571" max="8571" width="7.85546875" style="10" bestFit="1" customWidth="1"/>
    <col min="8572" max="8572" width="11.7109375" style="10" bestFit="1" customWidth="1"/>
    <col min="8573" max="8573" width="14.28515625" style="10" customWidth="1"/>
    <col min="8574" max="8574" width="11.7109375" style="10" bestFit="1" customWidth="1"/>
    <col min="8575" max="8575" width="14.140625" style="10" bestFit="1" customWidth="1"/>
    <col min="8576" max="8576" width="16.7109375" style="10" customWidth="1"/>
    <col min="8577" max="8577" width="16.5703125" style="10" customWidth="1"/>
    <col min="8578" max="8579" width="7.85546875" style="10" bestFit="1" customWidth="1"/>
    <col min="8580" max="8580" width="8" style="10" bestFit="1" customWidth="1"/>
    <col min="8581" max="8582" width="7.85546875" style="10" bestFit="1" customWidth="1"/>
    <col min="8583" max="8583" width="9.7109375" style="10" customWidth="1"/>
    <col min="8584" max="8584" width="12.85546875" style="10" customWidth="1"/>
    <col min="8585" max="8821" width="9.140625" style="10"/>
    <col min="8822" max="8822" width="9" style="10" bestFit="1" customWidth="1"/>
    <col min="8823" max="8823" width="9.85546875" style="10" bestFit="1" customWidth="1"/>
    <col min="8824" max="8824" width="9.140625" style="10" bestFit="1" customWidth="1"/>
    <col min="8825" max="8825" width="16" style="10" bestFit="1" customWidth="1"/>
    <col min="8826" max="8826" width="9" style="10" bestFit="1" customWidth="1"/>
    <col min="8827" max="8827" width="7.85546875" style="10" bestFit="1" customWidth="1"/>
    <col min="8828" max="8828" width="11.7109375" style="10" bestFit="1" customWidth="1"/>
    <col min="8829" max="8829" width="14.28515625" style="10" customWidth="1"/>
    <col min="8830" max="8830" width="11.7109375" style="10" bestFit="1" customWidth="1"/>
    <col min="8831" max="8831" width="14.140625" style="10" bestFit="1" customWidth="1"/>
    <col min="8832" max="8832" width="16.7109375" style="10" customWidth="1"/>
    <col min="8833" max="8833" width="16.5703125" style="10" customWidth="1"/>
    <col min="8834" max="8835" width="7.85546875" style="10" bestFit="1" customWidth="1"/>
    <col min="8836" max="8836" width="8" style="10" bestFit="1" customWidth="1"/>
    <col min="8837" max="8838" width="7.85546875" style="10" bestFit="1" customWidth="1"/>
    <col min="8839" max="8839" width="9.7109375" style="10" customWidth="1"/>
    <col min="8840" max="8840" width="12.85546875" style="10" customWidth="1"/>
    <col min="8841" max="9077" width="9.140625" style="10"/>
    <col min="9078" max="9078" width="9" style="10" bestFit="1" customWidth="1"/>
    <col min="9079" max="9079" width="9.85546875" style="10" bestFit="1" customWidth="1"/>
    <col min="9080" max="9080" width="9.140625" style="10" bestFit="1" customWidth="1"/>
    <col min="9081" max="9081" width="16" style="10" bestFit="1" customWidth="1"/>
    <col min="9082" max="9082" width="9" style="10" bestFit="1" customWidth="1"/>
    <col min="9083" max="9083" width="7.85546875" style="10" bestFit="1" customWidth="1"/>
    <col min="9084" max="9084" width="11.7109375" style="10" bestFit="1" customWidth="1"/>
    <col min="9085" max="9085" width="14.28515625" style="10" customWidth="1"/>
    <col min="9086" max="9086" width="11.7109375" style="10" bestFit="1" customWidth="1"/>
    <col min="9087" max="9087" width="14.140625" style="10" bestFit="1" customWidth="1"/>
    <col min="9088" max="9088" width="16.7109375" style="10" customWidth="1"/>
    <col min="9089" max="9089" width="16.5703125" style="10" customWidth="1"/>
    <col min="9090" max="9091" width="7.85546875" style="10" bestFit="1" customWidth="1"/>
    <col min="9092" max="9092" width="8" style="10" bestFit="1" customWidth="1"/>
    <col min="9093" max="9094" width="7.85546875" style="10" bestFit="1" customWidth="1"/>
    <col min="9095" max="9095" width="9.7109375" style="10" customWidth="1"/>
    <col min="9096" max="9096" width="12.85546875" style="10" customWidth="1"/>
    <col min="9097" max="9333" width="9.140625" style="10"/>
    <col min="9334" max="9334" width="9" style="10" bestFit="1" customWidth="1"/>
    <col min="9335" max="9335" width="9.85546875" style="10" bestFit="1" customWidth="1"/>
    <col min="9336" max="9336" width="9.140625" style="10" bestFit="1" customWidth="1"/>
    <col min="9337" max="9337" width="16" style="10" bestFit="1" customWidth="1"/>
    <col min="9338" max="9338" width="9" style="10" bestFit="1" customWidth="1"/>
    <col min="9339" max="9339" width="7.85546875" style="10" bestFit="1" customWidth="1"/>
    <col min="9340" max="9340" width="11.7109375" style="10" bestFit="1" customWidth="1"/>
    <col min="9341" max="9341" width="14.28515625" style="10" customWidth="1"/>
    <col min="9342" max="9342" width="11.7109375" style="10" bestFit="1" customWidth="1"/>
    <col min="9343" max="9343" width="14.140625" style="10" bestFit="1" customWidth="1"/>
    <col min="9344" max="9344" width="16.7109375" style="10" customWidth="1"/>
    <col min="9345" max="9345" width="16.5703125" style="10" customWidth="1"/>
    <col min="9346" max="9347" width="7.85546875" style="10" bestFit="1" customWidth="1"/>
    <col min="9348" max="9348" width="8" style="10" bestFit="1" customWidth="1"/>
    <col min="9349" max="9350" width="7.85546875" style="10" bestFit="1" customWidth="1"/>
    <col min="9351" max="9351" width="9.7109375" style="10" customWidth="1"/>
    <col min="9352" max="9352" width="12.85546875" style="10" customWidth="1"/>
    <col min="9353" max="9589" width="9.140625" style="10"/>
    <col min="9590" max="9590" width="9" style="10" bestFit="1" customWidth="1"/>
    <col min="9591" max="9591" width="9.85546875" style="10" bestFit="1" customWidth="1"/>
    <col min="9592" max="9592" width="9.140625" style="10" bestFit="1" customWidth="1"/>
    <col min="9593" max="9593" width="16" style="10" bestFit="1" customWidth="1"/>
    <col min="9594" max="9594" width="9" style="10" bestFit="1" customWidth="1"/>
    <col min="9595" max="9595" width="7.85546875" style="10" bestFit="1" customWidth="1"/>
    <col min="9596" max="9596" width="11.7109375" style="10" bestFit="1" customWidth="1"/>
    <col min="9597" max="9597" width="14.28515625" style="10" customWidth="1"/>
    <col min="9598" max="9598" width="11.7109375" style="10" bestFit="1" customWidth="1"/>
    <col min="9599" max="9599" width="14.140625" style="10" bestFit="1" customWidth="1"/>
    <col min="9600" max="9600" width="16.7109375" style="10" customWidth="1"/>
    <col min="9601" max="9601" width="16.5703125" style="10" customWidth="1"/>
    <col min="9602" max="9603" width="7.85546875" style="10" bestFit="1" customWidth="1"/>
    <col min="9604" max="9604" width="8" style="10" bestFit="1" customWidth="1"/>
    <col min="9605" max="9606" width="7.85546875" style="10" bestFit="1" customWidth="1"/>
    <col min="9607" max="9607" width="9.7109375" style="10" customWidth="1"/>
    <col min="9608" max="9608" width="12.85546875" style="10" customWidth="1"/>
    <col min="9609" max="9845" width="9.140625" style="10"/>
    <col min="9846" max="9846" width="9" style="10" bestFit="1" customWidth="1"/>
    <col min="9847" max="9847" width="9.85546875" style="10" bestFit="1" customWidth="1"/>
    <col min="9848" max="9848" width="9.140625" style="10" bestFit="1" customWidth="1"/>
    <col min="9849" max="9849" width="16" style="10" bestFit="1" customWidth="1"/>
    <col min="9850" max="9850" width="9" style="10" bestFit="1" customWidth="1"/>
    <col min="9851" max="9851" width="7.85546875" style="10" bestFit="1" customWidth="1"/>
    <col min="9852" max="9852" width="11.7109375" style="10" bestFit="1" customWidth="1"/>
    <col min="9853" max="9853" width="14.28515625" style="10" customWidth="1"/>
    <col min="9854" max="9854" width="11.7109375" style="10" bestFit="1" customWidth="1"/>
    <col min="9855" max="9855" width="14.140625" style="10" bestFit="1" customWidth="1"/>
    <col min="9856" max="9856" width="16.7109375" style="10" customWidth="1"/>
    <col min="9857" max="9857" width="16.5703125" style="10" customWidth="1"/>
    <col min="9858" max="9859" width="7.85546875" style="10" bestFit="1" customWidth="1"/>
    <col min="9860" max="9860" width="8" style="10" bestFit="1" customWidth="1"/>
    <col min="9861" max="9862" width="7.85546875" style="10" bestFit="1" customWidth="1"/>
    <col min="9863" max="9863" width="9.7109375" style="10" customWidth="1"/>
    <col min="9864" max="9864" width="12.85546875" style="10" customWidth="1"/>
    <col min="9865" max="10101" width="9.140625" style="10"/>
    <col min="10102" max="10102" width="9" style="10" bestFit="1" customWidth="1"/>
    <col min="10103" max="10103" width="9.85546875" style="10" bestFit="1" customWidth="1"/>
    <col min="10104" max="10104" width="9.140625" style="10" bestFit="1" customWidth="1"/>
    <col min="10105" max="10105" width="16" style="10" bestFit="1" customWidth="1"/>
    <col min="10106" max="10106" width="9" style="10" bestFit="1" customWidth="1"/>
    <col min="10107" max="10107" width="7.85546875" style="10" bestFit="1" customWidth="1"/>
    <col min="10108" max="10108" width="11.7109375" style="10" bestFit="1" customWidth="1"/>
    <col min="10109" max="10109" width="14.28515625" style="10" customWidth="1"/>
    <col min="10110" max="10110" width="11.7109375" style="10" bestFit="1" customWidth="1"/>
    <col min="10111" max="10111" width="14.140625" style="10" bestFit="1" customWidth="1"/>
    <col min="10112" max="10112" width="16.7109375" style="10" customWidth="1"/>
    <col min="10113" max="10113" width="16.5703125" style="10" customWidth="1"/>
    <col min="10114" max="10115" width="7.85546875" style="10" bestFit="1" customWidth="1"/>
    <col min="10116" max="10116" width="8" style="10" bestFit="1" customWidth="1"/>
    <col min="10117" max="10118" width="7.85546875" style="10" bestFit="1" customWidth="1"/>
    <col min="10119" max="10119" width="9.7109375" style="10" customWidth="1"/>
    <col min="10120" max="10120" width="12.85546875" style="10" customWidth="1"/>
    <col min="10121" max="10357" width="9.140625" style="10"/>
    <col min="10358" max="10358" width="9" style="10" bestFit="1" customWidth="1"/>
    <col min="10359" max="10359" width="9.85546875" style="10" bestFit="1" customWidth="1"/>
    <col min="10360" max="10360" width="9.140625" style="10" bestFit="1" customWidth="1"/>
    <col min="10361" max="10361" width="16" style="10" bestFit="1" customWidth="1"/>
    <col min="10362" max="10362" width="9" style="10" bestFit="1" customWidth="1"/>
    <col min="10363" max="10363" width="7.85546875" style="10" bestFit="1" customWidth="1"/>
    <col min="10364" max="10364" width="11.7109375" style="10" bestFit="1" customWidth="1"/>
    <col min="10365" max="10365" width="14.28515625" style="10" customWidth="1"/>
    <col min="10366" max="10366" width="11.7109375" style="10" bestFit="1" customWidth="1"/>
    <col min="10367" max="10367" width="14.140625" style="10" bestFit="1" customWidth="1"/>
    <col min="10368" max="10368" width="16.7109375" style="10" customWidth="1"/>
    <col min="10369" max="10369" width="16.5703125" style="10" customWidth="1"/>
    <col min="10370" max="10371" width="7.85546875" style="10" bestFit="1" customWidth="1"/>
    <col min="10372" max="10372" width="8" style="10" bestFit="1" customWidth="1"/>
    <col min="10373" max="10374" width="7.85546875" style="10" bestFit="1" customWidth="1"/>
    <col min="10375" max="10375" width="9.7109375" style="10" customWidth="1"/>
    <col min="10376" max="10376" width="12.85546875" style="10" customWidth="1"/>
    <col min="10377" max="10613" width="9.140625" style="10"/>
    <col min="10614" max="10614" width="9" style="10" bestFit="1" customWidth="1"/>
    <col min="10615" max="10615" width="9.85546875" style="10" bestFit="1" customWidth="1"/>
    <col min="10616" max="10616" width="9.140625" style="10" bestFit="1" customWidth="1"/>
    <col min="10617" max="10617" width="16" style="10" bestFit="1" customWidth="1"/>
    <col min="10618" max="10618" width="9" style="10" bestFit="1" customWidth="1"/>
    <col min="10619" max="10619" width="7.85546875" style="10" bestFit="1" customWidth="1"/>
    <col min="10620" max="10620" width="11.7109375" style="10" bestFit="1" customWidth="1"/>
    <col min="10621" max="10621" width="14.28515625" style="10" customWidth="1"/>
    <col min="10622" max="10622" width="11.7109375" style="10" bestFit="1" customWidth="1"/>
    <col min="10623" max="10623" width="14.140625" style="10" bestFit="1" customWidth="1"/>
    <col min="10624" max="10624" width="16.7109375" style="10" customWidth="1"/>
    <col min="10625" max="10625" width="16.5703125" style="10" customWidth="1"/>
    <col min="10626" max="10627" width="7.85546875" style="10" bestFit="1" customWidth="1"/>
    <col min="10628" max="10628" width="8" style="10" bestFit="1" customWidth="1"/>
    <col min="10629" max="10630" width="7.85546875" style="10" bestFit="1" customWidth="1"/>
    <col min="10631" max="10631" width="9.7109375" style="10" customWidth="1"/>
    <col min="10632" max="10632" width="12.85546875" style="10" customWidth="1"/>
    <col min="10633" max="10869" width="9.140625" style="10"/>
    <col min="10870" max="10870" width="9" style="10" bestFit="1" customWidth="1"/>
    <col min="10871" max="10871" width="9.85546875" style="10" bestFit="1" customWidth="1"/>
    <col min="10872" max="10872" width="9.140625" style="10" bestFit="1" customWidth="1"/>
    <col min="10873" max="10873" width="16" style="10" bestFit="1" customWidth="1"/>
    <col min="10874" max="10874" width="9" style="10" bestFit="1" customWidth="1"/>
    <col min="10875" max="10875" width="7.85546875" style="10" bestFit="1" customWidth="1"/>
    <col min="10876" max="10876" width="11.7109375" style="10" bestFit="1" customWidth="1"/>
    <col min="10877" max="10877" width="14.28515625" style="10" customWidth="1"/>
    <col min="10878" max="10878" width="11.7109375" style="10" bestFit="1" customWidth="1"/>
    <col min="10879" max="10879" width="14.140625" style="10" bestFit="1" customWidth="1"/>
    <col min="10880" max="10880" width="16.7109375" style="10" customWidth="1"/>
    <col min="10881" max="10881" width="16.5703125" style="10" customWidth="1"/>
    <col min="10882" max="10883" width="7.85546875" style="10" bestFit="1" customWidth="1"/>
    <col min="10884" max="10884" width="8" style="10" bestFit="1" customWidth="1"/>
    <col min="10885" max="10886" width="7.85546875" style="10" bestFit="1" customWidth="1"/>
    <col min="10887" max="10887" width="9.7109375" style="10" customWidth="1"/>
    <col min="10888" max="10888" width="12.85546875" style="10" customWidth="1"/>
    <col min="10889" max="11125" width="9.140625" style="10"/>
    <col min="11126" max="11126" width="9" style="10" bestFit="1" customWidth="1"/>
    <col min="11127" max="11127" width="9.85546875" style="10" bestFit="1" customWidth="1"/>
    <col min="11128" max="11128" width="9.140625" style="10" bestFit="1" customWidth="1"/>
    <col min="11129" max="11129" width="16" style="10" bestFit="1" customWidth="1"/>
    <col min="11130" max="11130" width="9" style="10" bestFit="1" customWidth="1"/>
    <col min="11131" max="11131" width="7.85546875" style="10" bestFit="1" customWidth="1"/>
    <col min="11132" max="11132" width="11.7109375" style="10" bestFit="1" customWidth="1"/>
    <col min="11133" max="11133" width="14.28515625" style="10" customWidth="1"/>
    <col min="11134" max="11134" width="11.7109375" style="10" bestFit="1" customWidth="1"/>
    <col min="11135" max="11135" width="14.140625" style="10" bestFit="1" customWidth="1"/>
    <col min="11136" max="11136" width="16.7109375" style="10" customWidth="1"/>
    <col min="11137" max="11137" width="16.5703125" style="10" customWidth="1"/>
    <col min="11138" max="11139" width="7.85546875" style="10" bestFit="1" customWidth="1"/>
    <col min="11140" max="11140" width="8" style="10" bestFit="1" customWidth="1"/>
    <col min="11141" max="11142" width="7.85546875" style="10" bestFit="1" customWidth="1"/>
    <col min="11143" max="11143" width="9.7109375" style="10" customWidth="1"/>
    <col min="11144" max="11144" width="12.85546875" style="10" customWidth="1"/>
    <col min="11145" max="11381" width="9.140625" style="10"/>
    <col min="11382" max="11382" width="9" style="10" bestFit="1" customWidth="1"/>
    <col min="11383" max="11383" width="9.85546875" style="10" bestFit="1" customWidth="1"/>
    <col min="11384" max="11384" width="9.140625" style="10" bestFit="1" customWidth="1"/>
    <col min="11385" max="11385" width="16" style="10" bestFit="1" customWidth="1"/>
    <col min="11386" max="11386" width="9" style="10" bestFit="1" customWidth="1"/>
    <col min="11387" max="11387" width="7.85546875" style="10" bestFit="1" customWidth="1"/>
    <col min="11388" max="11388" width="11.7109375" style="10" bestFit="1" customWidth="1"/>
    <col min="11389" max="11389" width="14.28515625" style="10" customWidth="1"/>
    <col min="11390" max="11390" width="11.7109375" style="10" bestFit="1" customWidth="1"/>
    <col min="11391" max="11391" width="14.140625" style="10" bestFit="1" customWidth="1"/>
    <col min="11392" max="11392" width="16.7109375" style="10" customWidth="1"/>
    <col min="11393" max="11393" width="16.5703125" style="10" customWidth="1"/>
    <col min="11394" max="11395" width="7.85546875" style="10" bestFit="1" customWidth="1"/>
    <col min="11396" max="11396" width="8" style="10" bestFit="1" customWidth="1"/>
    <col min="11397" max="11398" width="7.85546875" style="10" bestFit="1" customWidth="1"/>
    <col min="11399" max="11399" width="9.7109375" style="10" customWidth="1"/>
    <col min="11400" max="11400" width="12.85546875" style="10" customWidth="1"/>
    <col min="11401" max="11637" width="9.140625" style="10"/>
    <col min="11638" max="11638" width="9" style="10" bestFit="1" customWidth="1"/>
    <col min="11639" max="11639" width="9.85546875" style="10" bestFit="1" customWidth="1"/>
    <col min="11640" max="11640" width="9.140625" style="10" bestFit="1" customWidth="1"/>
    <col min="11641" max="11641" width="16" style="10" bestFit="1" customWidth="1"/>
    <col min="11642" max="11642" width="9" style="10" bestFit="1" customWidth="1"/>
    <col min="11643" max="11643" width="7.85546875" style="10" bestFit="1" customWidth="1"/>
    <col min="11644" max="11644" width="11.7109375" style="10" bestFit="1" customWidth="1"/>
    <col min="11645" max="11645" width="14.28515625" style="10" customWidth="1"/>
    <col min="11646" max="11646" width="11.7109375" style="10" bestFit="1" customWidth="1"/>
    <col min="11647" max="11647" width="14.140625" style="10" bestFit="1" customWidth="1"/>
    <col min="11648" max="11648" width="16.7109375" style="10" customWidth="1"/>
    <col min="11649" max="11649" width="16.5703125" style="10" customWidth="1"/>
    <col min="11650" max="11651" width="7.85546875" style="10" bestFit="1" customWidth="1"/>
    <col min="11652" max="11652" width="8" style="10" bestFit="1" customWidth="1"/>
    <col min="11653" max="11654" width="7.85546875" style="10" bestFit="1" customWidth="1"/>
    <col min="11655" max="11655" width="9.7109375" style="10" customWidth="1"/>
    <col min="11656" max="11656" width="12.85546875" style="10" customWidth="1"/>
    <col min="11657" max="11893" width="9.140625" style="10"/>
    <col min="11894" max="11894" width="9" style="10" bestFit="1" customWidth="1"/>
    <col min="11895" max="11895" width="9.85546875" style="10" bestFit="1" customWidth="1"/>
    <col min="11896" max="11896" width="9.140625" style="10" bestFit="1" customWidth="1"/>
    <col min="11897" max="11897" width="16" style="10" bestFit="1" customWidth="1"/>
    <col min="11898" max="11898" width="9" style="10" bestFit="1" customWidth="1"/>
    <col min="11899" max="11899" width="7.85546875" style="10" bestFit="1" customWidth="1"/>
    <col min="11900" max="11900" width="11.7109375" style="10" bestFit="1" customWidth="1"/>
    <col min="11901" max="11901" width="14.28515625" style="10" customWidth="1"/>
    <col min="11902" max="11902" width="11.7109375" style="10" bestFit="1" customWidth="1"/>
    <col min="11903" max="11903" width="14.140625" style="10" bestFit="1" customWidth="1"/>
    <col min="11904" max="11904" width="16.7109375" style="10" customWidth="1"/>
    <col min="11905" max="11905" width="16.5703125" style="10" customWidth="1"/>
    <col min="11906" max="11907" width="7.85546875" style="10" bestFit="1" customWidth="1"/>
    <col min="11908" max="11908" width="8" style="10" bestFit="1" customWidth="1"/>
    <col min="11909" max="11910" width="7.85546875" style="10" bestFit="1" customWidth="1"/>
    <col min="11911" max="11911" width="9.7109375" style="10" customWidth="1"/>
    <col min="11912" max="11912" width="12.85546875" style="10" customWidth="1"/>
    <col min="11913" max="12149" width="9.140625" style="10"/>
    <col min="12150" max="12150" width="9" style="10" bestFit="1" customWidth="1"/>
    <col min="12151" max="12151" width="9.85546875" style="10" bestFit="1" customWidth="1"/>
    <col min="12152" max="12152" width="9.140625" style="10" bestFit="1" customWidth="1"/>
    <col min="12153" max="12153" width="16" style="10" bestFit="1" customWidth="1"/>
    <col min="12154" max="12154" width="9" style="10" bestFit="1" customWidth="1"/>
    <col min="12155" max="12155" width="7.85546875" style="10" bestFit="1" customWidth="1"/>
    <col min="12156" max="12156" width="11.7109375" style="10" bestFit="1" customWidth="1"/>
    <col min="12157" max="12157" width="14.28515625" style="10" customWidth="1"/>
    <col min="12158" max="12158" width="11.7109375" style="10" bestFit="1" customWidth="1"/>
    <col min="12159" max="12159" width="14.140625" style="10" bestFit="1" customWidth="1"/>
    <col min="12160" max="12160" width="16.7109375" style="10" customWidth="1"/>
    <col min="12161" max="12161" width="16.5703125" style="10" customWidth="1"/>
    <col min="12162" max="12163" width="7.85546875" style="10" bestFit="1" customWidth="1"/>
    <col min="12164" max="12164" width="8" style="10" bestFit="1" customWidth="1"/>
    <col min="12165" max="12166" width="7.85546875" style="10" bestFit="1" customWidth="1"/>
    <col min="12167" max="12167" width="9.7109375" style="10" customWidth="1"/>
    <col min="12168" max="12168" width="12.85546875" style="10" customWidth="1"/>
    <col min="12169" max="12405" width="9.140625" style="10"/>
    <col min="12406" max="12406" width="9" style="10" bestFit="1" customWidth="1"/>
    <col min="12407" max="12407" width="9.85546875" style="10" bestFit="1" customWidth="1"/>
    <col min="12408" max="12408" width="9.140625" style="10" bestFit="1" customWidth="1"/>
    <col min="12409" max="12409" width="16" style="10" bestFit="1" customWidth="1"/>
    <col min="12410" max="12410" width="9" style="10" bestFit="1" customWidth="1"/>
    <col min="12411" max="12411" width="7.85546875" style="10" bestFit="1" customWidth="1"/>
    <col min="12412" max="12412" width="11.7109375" style="10" bestFit="1" customWidth="1"/>
    <col min="12413" max="12413" width="14.28515625" style="10" customWidth="1"/>
    <col min="12414" max="12414" width="11.7109375" style="10" bestFit="1" customWidth="1"/>
    <col min="12415" max="12415" width="14.140625" style="10" bestFit="1" customWidth="1"/>
    <col min="12416" max="12416" width="16.7109375" style="10" customWidth="1"/>
    <col min="12417" max="12417" width="16.5703125" style="10" customWidth="1"/>
    <col min="12418" max="12419" width="7.85546875" style="10" bestFit="1" customWidth="1"/>
    <col min="12420" max="12420" width="8" style="10" bestFit="1" customWidth="1"/>
    <col min="12421" max="12422" width="7.85546875" style="10" bestFit="1" customWidth="1"/>
    <col min="12423" max="12423" width="9.7109375" style="10" customWidth="1"/>
    <col min="12424" max="12424" width="12.85546875" style="10" customWidth="1"/>
    <col min="12425" max="12661" width="9.140625" style="10"/>
    <col min="12662" max="12662" width="9" style="10" bestFit="1" customWidth="1"/>
    <col min="12663" max="12663" width="9.85546875" style="10" bestFit="1" customWidth="1"/>
    <col min="12664" max="12664" width="9.140625" style="10" bestFit="1" customWidth="1"/>
    <col min="12665" max="12665" width="16" style="10" bestFit="1" customWidth="1"/>
    <col min="12666" max="12666" width="9" style="10" bestFit="1" customWidth="1"/>
    <col min="12667" max="12667" width="7.85546875" style="10" bestFit="1" customWidth="1"/>
    <col min="12668" max="12668" width="11.7109375" style="10" bestFit="1" customWidth="1"/>
    <col min="12669" max="12669" width="14.28515625" style="10" customWidth="1"/>
    <col min="12670" max="12670" width="11.7109375" style="10" bestFit="1" customWidth="1"/>
    <col min="12671" max="12671" width="14.140625" style="10" bestFit="1" customWidth="1"/>
    <col min="12672" max="12672" width="16.7109375" style="10" customWidth="1"/>
    <col min="12673" max="12673" width="16.5703125" style="10" customWidth="1"/>
    <col min="12674" max="12675" width="7.85546875" style="10" bestFit="1" customWidth="1"/>
    <col min="12676" max="12676" width="8" style="10" bestFit="1" customWidth="1"/>
    <col min="12677" max="12678" width="7.85546875" style="10" bestFit="1" customWidth="1"/>
    <col min="12679" max="12679" width="9.7109375" style="10" customWidth="1"/>
    <col min="12680" max="12680" width="12.85546875" style="10" customWidth="1"/>
    <col min="12681" max="12917" width="9.140625" style="10"/>
    <col min="12918" max="12918" width="9" style="10" bestFit="1" customWidth="1"/>
    <col min="12919" max="12919" width="9.85546875" style="10" bestFit="1" customWidth="1"/>
    <col min="12920" max="12920" width="9.140625" style="10" bestFit="1" customWidth="1"/>
    <col min="12921" max="12921" width="16" style="10" bestFit="1" customWidth="1"/>
    <col min="12922" max="12922" width="9" style="10" bestFit="1" customWidth="1"/>
    <col min="12923" max="12923" width="7.85546875" style="10" bestFit="1" customWidth="1"/>
    <col min="12924" max="12924" width="11.7109375" style="10" bestFit="1" customWidth="1"/>
    <col min="12925" max="12925" width="14.28515625" style="10" customWidth="1"/>
    <col min="12926" max="12926" width="11.7109375" style="10" bestFit="1" customWidth="1"/>
    <col min="12927" max="12927" width="14.140625" style="10" bestFit="1" customWidth="1"/>
    <col min="12928" max="12928" width="16.7109375" style="10" customWidth="1"/>
    <col min="12929" max="12929" width="16.5703125" style="10" customWidth="1"/>
    <col min="12930" max="12931" width="7.85546875" style="10" bestFit="1" customWidth="1"/>
    <col min="12932" max="12932" width="8" style="10" bestFit="1" customWidth="1"/>
    <col min="12933" max="12934" width="7.85546875" style="10" bestFit="1" customWidth="1"/>
    <col min="12935" max="12935" width="9.7109375" style="10" customWidth="1"/>
    <col min="12936" max="12936" width="12.85546875" style="10" customWidth="1"/>
    <col min="12937" max="13173" width="9.140625" style="10"/>
    <col min="13174" max="13174" width="9" style="10" bestFit="1" customWidth="1"/>
    <col min="13175" max="13175" width="9.85546875" style="10" bestFit="1" customWidth="1"/>
    <col min="13176" max="13176" width="9.140625" style="10" bestFit="1" customWidth="1"/>
    <col min="13177" max="13177" width="16" style="10" bestFit="1" customWidth="1"/>
    <col min="13178" max="13178" width="9" style="10" bestFit="1" customWidth="1"/>
    <col min="13179" max="13179" width="7.85546875" style="10" bestFit="1" customWidth="1"/>
    <col min="13180" max="13180" width="11.7109375" style="10" bestFit="1" customWidth="1"/>
    <col min="13181" max="13181" width="14.28515625" style="10" customWidth="1"/>
    <col min="13182" max="13182" width="11.7109375" style="10" bestFit="1" customWidth="1"/>
    <col min="13183" max="13183" width="14.140625" style="10" bestFit="1" customWidth="1"/>
    <col min="13184" max="13184" width="16.7109375" style="10" customWidth="1"/>
    <col min="13185" max="13185" width="16.5703125" style="10" customWidth="1"/>
    <col min="13186" max="13187" width="7.85546875" style="10" bestFit="1" customWidth="1"/>
    <col min="13188" max="13188" width="8" style="10" bestFit="1" customWidth="1"/>
    <col min="13189" max="13190" width="7.85546875" style="10" bestFit="1" customWidth="1"/>
    <col min="13191" max="13191" width="9.7109375" style="10" customWidth="1"/>
    <col min="13192" max="13192" width="12.85546875" style="10" customWidth="1"/>
    <col min="13193" max="13429" width="9.140625" style="10"/>
    <col min="13430" max="13430" width="9" style="10" bestFit="1" customWidth="1"/>
    <col min="13431" max="13431" width="9.85546875" style="10" bestFit="1" customWidth="1"/>
    <col min="13432" max="13432" width="9.140625" style="10" bestFit="1" customWidth="1"/>
    <col min="13433" max="13433" width="16" style="10" bestFit="1" customWidth="1"/>
    <col min="13434" max="13434" width="9" style="10" bestFit="1" customWidth="1"/>
    <col min="13435" max="13435" width="7.85546875" style="10" bestFit="1" customWidth="1"/>
    <col min="13436" max="13436" width="11.7109375" style="10" bestFit="1" customWidth="1"/>
    <col min="13437" max="13437" width="14.28515625" style="10" customWidth="1"/>
    <col min="13438" max="13438" width="11.7109375" style="10" bestFit="1" customWidth="1"/>
    <col min="13439" max="13439" width="14.140625" style="10" bestFit="1" customWidth="1"/>
    <col min="13440" max="13440" width="16.7109375" style="10" customWidth="1"/>
    <col min="13441" max="13441" width="16.5703125" style="10" customWidth="1"/>
    <col min="13442" max="13443" width="7.85546875" style="10" bestFit="1" customWidth="1"/>
    <col min="13444" max="13444" width="8" style="10" bestFit="1" customWidth="1"/>
    <col min="13445" max="13446" width="7.85546875" style="10" bestFit="1" customWidth="1"/>
    <col min="13447" max="13447" width="9.7109375" style="10" customWidth="1"/>
    <col min="13448" max="13448" width="12.85546875" style="10" customWidth="1"/>
    <col min="13449" max="13685" width="9.140625" style="10"/>
    <col min="13686" max="13686" width="9" style="10" bestFit="1" customWidth="1"/>
    <col min="13687" max="13687" width="9.85546875" style="10" bestFit="1" customWidth="1"/>
    <col min="13688" max="13688" width="9.140625" style="10" bestFit="1" customWidth="1"/>
    <col min="13689" max="13689" width="16" style="10" bestFit="1" customWidth="1"/>
    <col min="13690" max="13690" width="9" style="10" bestFit="1" customWidth="1"/>
    <col min="13691" max="13691" width="7.85546875" style="10" bestFit="1" customWidth="1"/>
    <col min="13692" max="13692" width="11.7109375" style="10" bestFit="1" customWidth="1"/>
    <col min="13693" max="13693" width="14.28515625" style="10" customWidth="1"/>
    <col min="13694" max="13694" width="11.7109375" style="10" bestFit="1" customWidth="1"/>
    <col min="13695" max="13695" width="14.140625" style="10" bestFit="1" customWidth="1"/>
    <col min="13696" max="13696" width="16.7109375" style="10" customWidth="1"/>
    <col min="13697" max="13697" width="16.5703125" style="10" customWidth="1"/>
    <col min="13698" max="13699" width="7.85546875" style="10" bestFit="1" customWidth="1"/>
    <col min="13700" max="13700" width="8" style="10" bestFit="1" customWidth="1"/>
    <col min="13701" max="13702" width="7.85546875" style="10" bestFit="1" customWidth="1"/>
    <col min="13703" max="13703" width="9.7109375" style="10" customWidth="1"/>
    <col min="13704" max="13704" width="12.85546875" style="10" customWidth="1"/>
    <col min="13705" max="13941" width="9.140625" style="10"/>
    <col min="13942" max="13942" width="9" style="10" bestFit="1" customWidth="1"/>
    <col min="13943" max="13943" width="9.85546875" style="10" bestFit="1" customWidth="1"/>
    <col min="13944" max="13944" width="9.140625" style="10" bestFit="1" customWidth="1"/>
    <col min="13945" max="13945" width="16" style="10" bestFit="1" customWidth="1"/>
    <col min="13946" max="13946" width="9" style="10" bestFit="1" customWidth="1"/>
    <col min="13947" max="13947" width="7.85546875" style="10" bestFit="1" customWidth="1"/>
    <col min="13948" max="13948" width="11.7109375" style="10" bestFit="1" customWidth="1"/>
    <col min="13949" max="13949" width="14.28515625" style="10" customWidth="1"/>
    <col min="13950" max="13950" width="11.7109375" style="10" bestFit="1" customWidth="1"/>
    <col min="13951" max="13951" width="14.140625" style="10" bestFit="1" customWidth="1"/>
    <col min="13952" max="13952" width="16.7109375" style="10" customWidth="1"/>
    <col min="13953" max="13953" width="16.5703125" style="10" customWidth="1"/>
    <col min="13954" max="13955" width="7.85546875" style="10" bestFit="1" customWidth="1"/>
    <col min="13956" max="13956" width="8" style="10" bestFit="1" customWidth="1"/>
    <col min="13957" max="13958" width="7.85546875" style="10" bestFit="1" customWidth="1"/>
    <col min="13959" max="13959" width="9.7109375" style="10" customWidth="1"/>
    <col min="13960" max="13960" width="12.85546875" style="10" customWidth="1"/>
    <col min="13961" max="14197" width="9.140625" style="10"/>
    <col min="14198" max="14198" width="9" style="10" bestFit="1" customWidth="1"/>
    <col min="14199" max="14199" width="9.85546875" style="10" bestFit="1" customWidth="1"/>
    <col min="14200" max="14200" width="9.140625" style="10" bestFit="1" customWidth="1"/>
    <col min="14201" max="14201" width="16" style="10" bestFit="1" customWidth="1"/>
    <col min="14202" max="14202" width="9" style="10" bestFit="1" customWidth="1"/>
    <col min="14203" max="14203" width="7.85546875" style="10" bestFit="1" customWidth="1"/>
    <col min="14204" max="14204" width="11.7109375" style="10" bestFit="1" customWidth="1"/>
    <col min="14205" max="14205" width="14.28515625" style="10" customWidth="1"/>
    <col min="14206" max="14206" width="11.7109375" style="10" bestFit="1" customWidth="1"/>
    <col min="14207" max="14207" width="14.140625" style="10" bestFit="1" customWidth="1"/>
    <col min="14208" max="14208" width="16.7109375" style="10" customWidth="1"/>
    <col min="14209" max="14209" width="16.5703125" style="10" customWidth="1"/>
    <col min="14210" max="14211" width="7.85546875" style="10" bestFit="1" customWidth="1"/>
    <col min="14212" max="14212" width="8" style="10" bestFit="1" customWidth="1"/>
    <col min="14213" max="14214" width="7.85546875" style="10" bestFit="1" customWidth="1"/>
    <col min="14215" max="14215" width="9.7109375" style="10" customWidth="1"/>
    <col min="14216" max="14216" width="12.85546875" style="10" customWidth="1"/>
    <col min="14217" max="14453" width="9.140625" style="10"/>
    <col min="14454" max="14454" width="9" style="10" bestFit="1" customWidth="1"/>
    <col min="14455" max="14455" width="9.85546875" style="10" bestFit="1" customWidth="1"/>
    <col min="14456" max="14456" width="9.140625" style="10" bestFit="1" customWidth="1"/>
    <col min="14457" max="14457" width="16" style="10" bestFit="1" customWidth="1"/>
    <col min="14458" max="14458" width="9" style="10" bestFit="1" customWidth="1"/>
    <col min="14459" max="14459" width="7.85546875" style="10" bestFit="1" customWidth="1"/>
    <col min="14460" max="14460" width="11.7109375" style="10" bestFit="1" customWidth="1"/>
    <col min="14461" max="14461" width="14.28515625" style="10" customWidth="1"/>
    <col min="14462" max="14462" width="11.7109375" style="10" bestFit="1" customWidth="1"/>
    <col min="14463" max="14463" width="14.140625" style="10" bestFit="1" customWidth="1"/>
    <col min="14464" max="14464" width="16.7109375" style="10" customWidth="1"/>
    <col min="14465" max="14465" width="16.5703125" style="10" customWidth="1"/>
    <col min="14466" max="14467" width="7.85546875" style="10" bestFit="1" customWidth="1"/>
    <col min="14468" max="14468" width="8" style="10" bestFit="1" customWidth="1"/>
    <col min="14469" max="14470" width="7.85546875" style="10" bestFit="1" customWidth="1"/>
    <col min="14471" max="14471" width="9.7109375" style="10" customWidth="1"/>
    <col min="14472" max="14472" width="12.85546875" style="10" customWidth="1"/>
    <col min="14473" max="14709" width="9.140625" style="10"/>
    <col min="14710" max="14710" width="9" style="10" bestFit="1" customWidth="1"/>
    <col min="14711" max="14711" width="9.85546875" style="10" bestFit="1" customWidth="1"/>
    <col min="14712" max="14712" width="9.140625" style="10" bestFit="1" customWidth="1"/>
    <col min="14713" max="14713" width="16" style="10" bestFit="1" customWidth="1"/>
    <col min="14714" max="14714" width="9" style="10" bestFit="1" customWidth="1"/>
    <col min="14715" max="14715" width="7.85546875" style="10" bestFit="1" customWidth="1"/>
    <col min="14716" max="14716" width="11.7109375" style="10" bestFit="1" customWidth="1"/>
    <col min="14717" max="14717" width="14.28515625" style="10" customWidth="1"/>
    <col min="14718" max="14718" width="11.7109375" style="10" bestFit="1" customWidth="1"/>
    <col min="14719" max="14719" width="14.140625" style="10" bestFit="1" customWidth="1"/>
    <col min="14720" max="14720" width="16.7109375" style="10" customWidth="1"/>
    <col min="14721" max="14721" width="16.5703125" style="10" customWidth="1"/>
    <col min="14722" max="14723" width="7.85546875" style="10" bestFit="1" customWidth="1"/>
    <col min="14724" max="14724" width="8" style="10" bestFit="1" customWidth="1"/>
    <col min="14725" max="14726" width="7.85546875" style="10" bestFit="1" customWidth="1"/>
    <col min="14727" max="14727" width="9.7109375" style="10" customWidth="1"/>
    <col min="14728" max="14728" width="12.85546875" style="10" customWidth="1"/>
    <col min="14729" max="14965" width="9.140625" style="10"/>
    <col min="14966" max="14966" width="9" style="10" bestFit="1" customWidth="1"/>
    <col min="14967" max="14967" width="9.85546875" style="10" bestFit="1" customWidth="1"/>
    <col min="14968" max="14968" width="9.140625" style="10" bestFit="1" customWidth="1"/>
    <col min="14969" max="14969" width="16" style="10" bestFit="1" customWidth="1"/>
    <col min="14970" max="14970" width="9" style="10" bestFit="1" customWidth="1"/>
    <col min="14971" max="14971" width="7.85546875" style="10" bestFit="1" customWidth="1"/>
    <col min="14972" max="14972" width="11.7109375" style="10" bestFit="1" customWidth="1"/>
    <col min="14973" max="14973" width="14.28515625" style="10" customWidth="1"/>
    <col min="14974" max="14974" width="11.7109375" style="10" bestFit="1" customWidth="1"/>
    <col min="14975" max="14975" width="14.140625" style="10" bestFit="1" customWidth="1"/>
    <col min="14976" max="14976" width="16.7109375" style="10" customWidth="1"/>
    <col min="14977" max="14977" width="16.5703125" style="10" customWidth="1"/>
    <col min="14978" max="14979" width="7.85546875" style="10" bestFit="1" customWidth="1"/>
    <col min="14980" max="14980" width="8" style="10" bestFit="1" customWidth="1"/>
    <col min="14981" max="14982" width="7.85546875" style="10" bestFit="1" customWidth="1"/>
    <col min="14983" max="14983" width="9.7109375" style="10" customWidth="1"/>
    <col min="14984" max="14984" width="12.85546875" style="10" customWidth="1"/>
    <col min="14985" max="15221" width="9.140625" style="10"/>
    <col min="15222" max="15222" width="9" style="10" bestFit="1" customWidth="1"/>
    <col min="15223" max="15223" width="9.85546875" style="10" bestFit="1" customWidth="1"/>
    <col min="15224" max="15224" width="9.140625" style="10" bestFit="1" customWidth="1"/>
    <col min="15225" max="15225" width="16" style="10" bestFit="1" customWidth="1"/>
    <col min="15226" max="15226" width="9" style="10" bestFit="1" customWidth="1"/>
    <col min="15227" max="15227" width="7.85546875" style="10" bestFit="1" customWidth="1"/>
    <col min="15228" max="15228" width="11.7109375" style="10" bestFit="1" customWidth="1"/>
    <col min="15229" max="15229" width="14.28515625" style="10" customWidth="1"/>
    <col min="15230" max="15230" width="11.7109375" style="10" bestFit="1" customWidth="1"/>
    <col min="15231" max="15231" width="14.140625" style="10" bestFit="1" customWidth="1"/>
    <col min="15232" max="15232" width="16.7109375" style="10" customWidth="1"/>
    <col min="15233" max="15233" width="16.5703125" style="10" customWidth="1"/>
    <col min="15234" max="15235" width="7.85546875" style="10" bestFit="1" customWidth="1"/>
    <col min="15236" max="15236" width="8" style="10" bestFit="1" customWidth="1"/>
    <col min="15237" max="15238" width="7.85546875" style="10" bestFit="1" customWidth="1"/>
    <col min="15239" max="15239" width="9.7109375" style="10" customWidth="1"/>
    <col min="15240" max="15240" width="12.85546875" style="10" customWidth="1"/>
    <col min="15241" max="15477" width="9.140625" style="10"/>
    <col min="15478" max="15478" width="9" style="10" bestFit="1" customWidth="1"/>
    <col min="15479" max="15479" width="9.85546875" style="10" bestFit="1" customWidth="1"/>
    <col min="15480" max="15480" width="9.140625" style="10" bestFit="1" customWidth="1"/>
    <col min="15481" max="15481" width="16" style="10" bestFit="1" customWidth="1"/>
    <col min="15482" max="15482" width="9" style="10" bestFit="1" customWidth="1"/>
    <col min="15483" max="15483" width="7.85546875" style="10" bestFit="1" customWidth="1"/>
    <col min="15484" max="15484" width="11.7109375" style="10" bestFit="1" customWidth="1"/>
    <col min="15485" max="15485" width="14.28515625" style="10" customWidth="1"/>
    <col min="15486" max="15486" width="11.7109375" style="10" bestFit="1" customWidth="1"/>
    <col min="15487" max="15487" width="14.140625" style="10" bestFit="1" customWidth="1"/>
    <col min="15488" max="15488" width="16.7109375" style="10" customWidth="1"/>
    <col min="15489" max="15489" width="16.5703125" style="10" customWidth="1"/>
    <col min="15490" max="15491" width="7.85546875" style="10" bestFit="1" customWidth="1"/>
    <col min="15492" max="15492" width="8" style="10" bestFit="1" customWidth="1"/>
    <col min="15493" max="15494" width="7.85546875" style="10" bestFit="1" customWidth="1"/>
    <col min="15495" max="15495" width="9.7109375" style="10" customWidth="1"/>
    <col min="15496" max="15496" width="12.85546875" style="10" customWidth="1"/>
    <col min="15497" max="15733" width="9.140625" style="10"/>
    <col min="15734" max="15734" width="9" style="10" bestFit="1" customWidth="1"/>
    <col min="15735" max="15735" width="9.85546875" style="10" bestFit="1" customWidth="1"/>
    <col min="15736" max="15736" width="9.140625" style="10" bestFit="1" customWidth="1"/>
    <col min="15737" max="15737" width="16" style="10" bestFit="1" customWidth="1"/>
    <col min="15738" max="15738" width="9" style="10" bestFit="1" customWidth="1"/>
    <col min="15739" max="15739" width="7.85546875" style="10" bestFit="1" customWidth="1"/>
    <col min="15740" max="15740" width="11.7109375" style="10" bestFit="1" customWidth="1"/>
    <col min="15741" max="15741" width="14.28515625" style="10" customWidth="1"/>
    <col min="15742" max="15742" width="11.7109375" style="10" bestFit="1" customWidth="1"/>
    <col min="15743" max="15743" width="14.140625" style="10" bestFit="1" customWidth="1"/>
    <col min="15744" max="15744" width="16.7109375" style="10" customWidth="1"/>
    <col min="15745" max="15745" width="16.5703125" style="10" customWidth="1"/>
    <col min="15746" max="15747" width="7.85546875" style="10" bestFit="1" customWidth="1"/>
    <col min="15748" max="15748" width="8" style="10" bestFit="1" customWidth="1"/>
    <col min="15749" max="15750" width="7.85546875" style="10" bestFit="1" customWidth="1"/>
    <col min="15751" max="15751" width="9.7109375" style="10" customWidth="1"/>
    <col min="15752" max="15752" width="12.85546875" style="10" customWidth="1"/>
    <col min="15753" max="15989" width="9.140625" style="10"/>
    <col min="15990" max="15990" width="9" style="10" bestFit="1" customWidth="1"/>
    <col min="15991" max="15991" width="9.85546875" style="10" bestFit="1" customWidth="1"/>
    <col min="15992" max="15992" width="9.140625" style="10" bestFit="1" customWidth="1"/>
    <col min="15993" max="15993" width="16" style="10" bestFit="1" customWidth="1"/>
    <col min="15994" max="15994" width="9" style="10" bestFit="1" customWidth="1"/>
    <col min="15995" max="15995" width="7.85546875" style="10" bestFit="1" customWidth="1"/>
    <col min="15996" max="15996" width="11.7109375" style="10" bestFit="1" customWidth="1"/>
    <col min="15997" max="15997" width="14.28515625" style="10" customWidth="1"/>
    <col min="15998" max="15998" width="11.7109375" style="10" bestFit="1" customWidth="1"/>
    <col min="15999" max="15999" width="14.140625" style="10" bestFit="1" customWidth="1"/>
    <col min="16000" max="16000" width="16.7109375" style="10" customWidth="1"/>
    <col min="16001" max="16001" width="16.5703125" style="10" customWidth="1"/>
    <col min="16002" max="16003" width="7.85546875" style="10" bestFit="1" customWidth="1"/>
    <col min="16004" max="16004" width="8" style="10" bestFit="1" customWidth="1"/>
    <col min="16005" max="16006" width="7.85546875" style="10" bestFit="1" customWidth="1"/>
    <col min="16007" max="16007" width="9.7109375" style="10" customWidth="1"/>
    <col min="16008" max="16008" width="12.85546875" style="10" customWidth="1"/>
    <col min="16009" max="16384" width="9.140625" style="10"/>
  </cols>
  <sheetData>
    <row r="1" spans="1:12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" s="7" customFormat="1">
      <c r="A2" s="13">
        <v>289</v>
      </c>
      <c r="B2" s="35" t="s">
        <v>212</v>
      </c>
      <c r="C2" s="21">
        <v>36221</v>
      </c>
      <c r="D2" s="13">
        <v>1</v>
      </c>
      <c r="E2" s="39">
        <v>43697</v>
      </c>
      <c r="F2" s="13">
        <v>609</v>
      </c>
      <c r="G2" s="13">
        <v>37</v>
      </c>
      <c r="H2" s="9">
        <v>24.89</v>
      </c>
      <c r="I2" s="54"/>
      <c r="J2" s="19"/>
    </row>
    <row r="3" spans="1:12" s="6" customFormat="1">
      <c r="A3" s="13">
        <v>328</v>
      </c>
      <c r="B3" s="35" t="s">
        <v>212</v>
      </c>
      <c r="C3" s="22">
        <v>36249</v>
      </c>
      <c r="D3" s="14">
        <v>1</v>
      </c>
      <c r="E3" s="39">
        <v>43530</v>
      </c>
      <c r="F3" s="14">
        <v>593</v>
      </c>
      <c r="G3" s="14">
        <v>99</v>
      </c>
      <c r="H3" s="8">
        <v>16.170000000000002</v>
      </c>
      <c r="I3" s="54"/>
      <c r="J3" s="8" t="s">
        <v>40</v>
      </c>
    </row>
    <row r="4" spans="1:12" s="7" customFormat="1">
      <c r="A4" s="13">
        <v>620</v>
      </c>
      <c r="B4" s="33" t="s">
        <v>16</v>
      </c>
      <c r="C4" s="21">
        <v>36405</v>
      </c>
      <c r="D4" s="13">
        <v>586.94000000000005</v>
      </c>
      <c r="E4" s="39">
        <v>43619</v>
      </c>
      <c r="F4" s="13">
        <v>603</v>
      </c>
      <c r="G4" s="13">
        <v>1</v>
      </c>
      <c r="H4" s="9">
        <v>28.93</v>
      </c>
      <c r="I4" s="54"/>
      <c r="J4" s="19"/>
    </row>
    <row r="5" spans="1:12" s="7" customFormat="1">
      <c r="A5" s="13">
        <v>793</v>
      </c>
      <c r="B5" s="35" t="s">
        <v>212</v>
      </c>
      <c r="C5" s="21">
        <v>36514</v>
      </c>
      <c r="D5" s="13">
        <v>1</v>
      </c>
      <c r="E5" s="39">
        <v>43685</v>
      </c>
      <c r="F5" s="13">
        <v>608</v>
      </c>
      <c r="G5" s="13">
        <v>88</v>
      </c>
      <c r="H5" s="26"/>
      <c r="I5" s="9">
        <v>22.22</v>
      </c>
      <c r="J5" s="19" t="s">
        <v>47</v>
      </c>
    </row>
    <row r="6" spans="1:12" s="7" customFormat="1">
      <c r="A6" s="13">
        <v>960</v>
      </c>
      <c r="B6" s="33" t="s">
        <v>36</v>
      </c>
      <c r="C6" s="21">
        <v>36649</v>
      </c>
      <c r="D6" s="13">
        <v>22748.639999999999</v>
      </c>
      <c r="E6" s="39">
        <v>43809</v>
      </c>
      <c r="F6" s="13">
        <v>617</v>
      </c>
      <c r="G6" s="13">
        <v>43</v>
      </c>
      <c r="H6" s="9">
        <v>235.4</v>
      </c>
      <c r="I6" s="54"/>
      <c r="J6" s="19"/>
    </row>
    <row r="7" spans="1:12" s="7" customFormat="1">
      <c r="A7" s="13">
        <v>995</v>
      </c>
      <c r="B7" s="33" t="s">
        <v>3</v>
      </c>
      <c r="C7" s="21">
        <v>36672</v>
      </c>
      <c r="D7" s="13">
        <v>2227</v>
      </c>
      <c r="E7" s="39">
        <v>43815</v>
      </c>
      <c r="F7" s="13">
        <v>617</v>
      </c>
      <c r="G7" s="13">
        <v>95</v>
      </c>
      <c r="H7" s="9">
        <v>142.06</v>
      </c>
      <c r="I7" s="54"/>
      <c r="J7" s="19"/>
      <c r="L7" s="6"/>
    </row>
    <row r="8" spans="1:12" s="7" customFormat="1">
      <c r="A8" s="13">
        <v>996</v>
      </c>
      <c r="B8" s="33" t="s">
        <v>0</v>
      </c>
      <c r="C8" s="21">
        <v>36672</v>
      </c>
      <c r="D8" s="13">
        <v>1820</v>
      </c>
      <c r="E8" s="39">
        <v>43815</v>
      </c>
      <c r="F8" s="13">
        <v>617</v>
      </c>
      <c r="G8" s="13">
        <v>96</v>
      </c>
      <c r="H8" s="9">
        <v>101.91</v>
      </c>
      <c r="I8" s="54"/>
      <c r="J8" s="19"/>
      <c r="L8" s="6"/>
    </row>
    <row r="9" spans="1:12" s="7" customFormat="1">
      <c r="A9" s="13">
        <v>997</v>
      </c>
      <c r="B9" s="33" t="s">
        <v>0</v>
      </c>
      <c r="C9" s="21">
        <v>36672</v>
      </c>
      <c r="D9" s="13">
        <v>3340</v>
      </c>
      <c r="E9" s="39">
        <v>43815</v>
      </c>
      <c r="F9" s="13">
        <v>617</v>
      </c>
      <c r="G9" s="13">
        <v>97</v>
      </c>
      <c r="H9" s="9">
        <v>195.64</v>
      </c>
      <c r="I9" s="54"/>
      <c r="J9" s="19"/>
    </row>
    <row r="10" spans="1:12" s="7" customFormat="1">
      <c r="A10" s="13">
        <v>1022</v>
      </c>
      <c r="B10" s="33" t="s">
        <v>0</v>
      </c>
      <c r="C10" s="21">
        <v>36692</v>
      </c>
      <c r="D10" s="13">
        <v>9537.7800000000007</v>
      </c>
      <c r="E10" s="39">
        <v>43602</v>
      </c>
      <c r="F10" s="13">
        <v>601</v>
      </c>
      <c r="G10" s="13">
        <v>16</v>
      </c>
      <c r="H10" s="9">
        <v>393.89</v>
      </c>
      <c r="I10" s="54"/>
      <c r="J10" s="19"/>
    </row>
    <row r="11" spans="1:12" s="7" customFormat="1">
      <c r="A11" s="13">
        <v>1044</v>
      </c>
      <c r="B11" s="33" t="s">
        <v>3</v>
      </c>
      <c r="C11" s="21">
        <v>36707</v>
      </c>
      <c r="D11" s="13">
        <v>18870.14</v>
      </c>
      <c r="E11" s="39">
        <v>43496</v>
      </c>
      <c r="F11" s="13">
        <v>590</v>
      </c>
      <c r="G11" s="13" t="s">
        <v>49</v>
      </c>
      <c r="H11" s="9"/>
      <c r="I11" s="9">
        <v>777.77</v>
      </c>
      <c r="J11" s="19"/>
    </row>
    <row r="12" spans="1:12" s="7" customFormat="1">
      <c r="A12" s="13">
        <v>1045</v>
      </c>
      <c r="B12" s="33" t="s">
        <v>3</v>
      </c>
      <c r="C12" s="21">
        <v>36707</v>
      </c>
      <c r="D12" s="13">
        <v>32004.63</v>
      </c>
      <c r="E12" s="39">
        <v>43496</v>
      </c>
      <c r="F12" s="13">
        <v>590</v>
      </c>
      <c r="G12" s="13">
        <v>31</v>
      </c>
      <c r="H12" s="9"/>
      <c r="I12" s="9">
        <v>1333.33</v>
      </c>
      <c r="J12" s="19"/>
    </row>
    <row r="13" spans="1:12" s="7" customFormat="1">
      <c r="A13" s="13">
        <v>1138</v>
      </c>
      <c r="B13" s="33" t="s">
        <v>36</v>
      </c>
      <c r="C13" s="21">
        <v>36759</v>
      </c>
      <c r="D13" s="13">
        <v>3175.82</v>
      </c>
      <c r="E13" s="39">
        <v>43802</v>
      </c>
      <c r="F13" s="13">
        <v>617</v>
      </c>
      <c r="G13" s="13">
        <v>8</v>
      </c>
      <c r="H13" s="9">
        <v>57.3</v>
      </c>
      <c r="I13" s="54"/>
      <c r="J13" s="19" t="s">
        <v>51</v>
      </c>
    </row>
    <row r="14" spans="1:12" s="7" customFormat="1">
      <c r="A14" s="13">
        <v>1181</v>
      </c>
      <c r="B14" s="35" t="s">
        <v>212</v>
      </c>
      <c r="C14" s="21">
        <v>36771</v>
      </c>
      <c r="D14" s="13">
        <v>1</v>
      </c>
      <c r="E14" s="39">
        <v>43619</v>
      </c>
      <c r="F14" s="13">
        <v>605</v>
      </c>
      <c r="G14" s="13">
        <v>84</v>
      </c>
      <c r="H14" s="9">
        <v>16.739999999999998</v>
      </c>
      <c r="I14" s="54"/>
      <c r="J14" s="19"/>
    </row>
    <row r="15" spans="1:12" s="7" customFormat="1">
      <c r="A15" s="13">
        <v>1196</v>
      </c>
      <c r="B15" s="33" t="s">
        <v>16</v>
      </c>
      <c r="C15" s="21">
        <v>36780</v>
      </c>
      <c r="D15" s="13">
        <v>301.98</v>
      </c>
      <c r="E15" s="39">
        <v>43811</v>
      </c>
      <c r="F15" s="13">
        <v>617</v>
      </c>
      <c r="G15" s="13">
        <v>66</v>
      </c>
      <c r="H15" s="9">
        <v>24.57</v>
      </c>
      <c r="I15" s="54"/>
      <c r="J15" s="19"/>
      <c r="K15" s="7" t="s">
        <v>15</v>
      </c>
    </row>
    <row r="16" spans="1:12" s="7" customFormat="1">
      <c r="A16" s="13">
        <v>1262</v>
      </c>
      <c r="B16" s="35" t="s">
        <v>3</v>
      </c>
      <c r="C16" s="21">
        <v>36822</v>
      </c>
      <c r="D16" s="13">
        <v>36977.26</v>
      </c>
      <c r="E16" s="39">
        <v>43794</v>
      </c>
      <c r="F16" s="13">
        <v>616</v>
      </c>
      <c r="G16" s="13" t="s">
        <v>52</v>
      </c>
      <c r="H16" s="9"/>
      <c r="I16" s="9">
        <v>1666.66</v>
      </c>
      <c r="J16" s="19" t="s">
        <v>55</v>
      </c>
    </row>
    <row r="17" spans="1:10" s="7" customFormat="1">
      <c r="A17" s="13">
        <v>1263</v>
      </c>
      <c r="B17" s="35" t="s">
        <v>3</v>
      </c>
      <c r="C17" s="21">
        <v>36822</v>
      </c>
      <c r="D17" s="13">
        <v>162.13999999999999</v>
      </c>
      <c r="E17" s="39">
        <v>43803</v>
      </c>
      <c r="F17" s="13">
        <v>617</v>
      </c>
      <c r="G17" s="13">
        <v>13</v>
      </c>
      <c r="H17" s="9"/>
      <c r="I17" s="9">
        <v>11.11</v>
      </c>
      <c r="J17" s="19"/>
    </row>
    <row r="18" spans="1:10" s="7" customFormat="1">
      <c r="A18" s="13">
        <v>1266</v>
      </c>
      <c r="B18" s="35" t="s">
        <v>3</v>
      </c>
      <c r="C18" s="21">
        <v>36823</v>
      </c>
      <c r="D18" s="13">
        <v>2197.56</v>
      </c>
      <c r="E18" s="39">
        <v>43548</v>
      </c>
      <c r="F18" s="13">
        <v>598</v>
      </c>
      <c r="G18" s="13">
        <v>87</v>
      </c>
      <c r="H18" s="9">
        <v>56.8</v>
      </c>
      <c r="I18" s="54"/>
      <c r="J18" s="19"/>
    </row>
    <row r="19" spans="1:10" s="7" customFormat="1">
      <c r="A19" s="13">
        <v>1330</v>
      </c>
      <c r="B19" s="33" t="s">
        <v>3</v>
      </c>
      <c r="C19" s="21">
        <v>36859</v>
      </c>
      <c r="D19" s="13">
        <v>3697.73</v>
      </c>
      <c r="E19" s="39">
        <v>43623</v>
      </c>
      <c r="F19" s="13">
        <v>603</v>
      </c>
      <c r="G19" s="13">
        <v>48</v>
      </c>
      <c r="H19" s="9">
        <v>74.81</v>
      </c>
      <c r="I19" s="54"/>
      <c r="J19" s="19"/>
    </row>
    <row r="20" spans="1:10" s="7" customFormat="1">
      <c r="A20" s="13">
        <v>1331</v>
      </c>
      <c r="B20" s="33" t="s">
        <v>3</v>
      </c>
      <c r="C20" s="21">
        <v>36859</v>
      </c>
      <c r="D20" s="13">
        <v>8070.22</v>
      </c>
      <c r="E20" s="39">
        <v>43579</v>
      </c>
      <c r="F20" s="13">
        <v>598</v>
      </c>
      <c r="G20" s="13">
        <v>88</v>
      </c>
      <c r="H20" s="9">
        <v>124.49</v>
      </c>
      <c r="I20" s="54"/>
      <c r="J20" s="19"/>
    </row>
    <row r="21" spans="1:10" s="7" customFormat="1">
      <c r="A21" s="13">
        <v>1412</v>
      </c>
      <c r="B21" s="33" t="s">
        <v>3</v>
      </c>
      <c r="C21" s="21">
        <v>36916</v>
      </c>
      <c r="D21" s="13">
        <v>19343.16</v>
      </c>
      <c r="E21" s="39">
        <v>43809</v>
      </c>
      <c r="F21" s="13">
        <v>617</v>
      </c>
      <c r="G21" s="13">
        <v>42</v>
      </c>
      <c r="H21" s="9"/>
      <c r="I21" s="9">
        <v>888.88</v>
      </c>
      <c r="J21" s="19"/>
    </row>
    <row r="22" spans="1:10" s="7" customFormat="1">
      <c r="A22" s="13">
        <v>1417</v>
      </c>
      <c r="B22" s="33" t="s">
        <v>3</v>
      </c>
      <c r="C22" s="21">
        <v>36917</v>
      </c>
      <c r="D22" s="13">
        <v>805</v>
      </c>
      <c r="E22" s="39">
        <v>43648</v>
      </c>
      <c r="F22" s="13">
        <v>605</v>
      </c>
      <c r="G22" s="13">
        <v>73</v>
      </c>
      <c r="H22" s="9">
        <v>33.21</v>
      </c>
      <c r="I22" s="54"/>
      <c r="J22" s="19"/>
    </row>
    <row r="23" spans="1:10" s="7" customFormat="1">
      <c r="A23" s="13">
        <v>1469</v>
      </c>
      <c r="B23" s="33" t="s">
        <v>237</v>
      </c>
      <c r="C23" s="21">
        <v>36949</v>
      </c>
      <c r="D23" s="13">
        <v>63449</v>
      </c>
      <c r="E23" s="39">
        <v>43762</v>
      </c>
      <c r="F23" s="13">
        <v>614</v>
      </c>
      <c r="G23" s="13">
        <v>43747</v>
      </c>
      <c r="H23" s="9"/>
      <c r="I23" s="9">
        <v>2555.5500000000002</v>
      </c>
      <c r="J23" s="19"/>
    </row>
    <row r="24" spans="1:10" s="7" customFormat="1">
      <c r="A24" s="13">
        <v>1470</v>
      </c>
      <c r="B24" s="33" t="s">
        <v>0</v>
      </c>
      <c r="C24" s="21">
        <v>36949</v>
      </c>
      <c r="D24" s="13">
        <v>2129</v>
      </c>
      <c r="E24" s="39">
        <v>43762</v>
      </c>
      <c r="F24" s="13">
        <v>614</v>
      </c>
      <c r="G24" s="13">
        <v>11</v>
      </c>
      <c r="H24" s="9"/>
      <c r="I24" s="9">
        <v>57.77</v>
      </c>
      <c r="J24" s="19"/>
    </row>
    <row r="25" spans="1:10" s="7" customFormat="1">
      <c r="A25" s="13">
        <v>1472</v>
      </c>
      <c r="B25" s="33" t="s">
        <v>238</v>
      </c>
      <c r="C25" s="21">
        <v>36949</v>
      </c>
      <c r="D25" s="13">
        <v>18991</v>
      </c>
      <c r="E25" s="39">
        <v>43749</v>
      </c>
      <c r="F25" s="13">
        <v>612</v>
      </c>
      <c r="G25" s="13" t="s">
        <v>63</v>
      </c>
      <c r="H25" s="9"/>
      <c r="I25" s="9">
        <v>399.99</v>
      </c>
      <c r="J25" s="19"/>
    </row>
    <row r="26" spans="1:10" s="7" customFormat="1">
      <c r="A26" s="13">
        <v>1531</v>
      </c>
      <c r="B26" s="33" t="s">
        <v>0</v>
      </c>
      <c r="C26" s="21">
        <v>36993</v>
      </c>
      <c r="D26" s="13">
        <v>1637</v>
      </c>
      <c r="E26" s="39">
        <v>43546</v>
      </c>
      <c r="F26" s="13"/>
      <c r="G26" s="13"/>
      <c r="H26" s="9">
        <v>106.52</v>
      </c>
      <c r="I26" s="54"/>
      <c r="J26" s="19"/>
    </row>
    <row r="27" spans="1:10" s="7" customFormat="1">
      <c r="A27" s="13">
        <v>1537</v>
      </c>
      <c r="B27" s="33" t="s">
        <v>16</v>
      </c>
      <c r="C27" s="21">
        <v>37000</v>
      </c>
      <c r="D27" s="13">
        <v>2934.7</v>
      </c>
      <c r="E27" s="39">
        <v>43546</v>
      </c>
      <c r="F27" s="13">
        <v>595</v>
      </c>
      <c r="G27" s="13">
        <v>48</v>
      </c>
      <c r="H27" s="9"/>
      <c r="I27" s="9">
        <v>155.55000000000001</v>
      </c>
      <c r="J27" s="19"/>
    </row>
    <row r="28" spans="1:10" s="7" customFormat="1">
      <c r="A28" s="13">
        <v>1598</v>
      </c>
      <c r="B28" s="33" t="s">
        <v>0</v>
      </c>
      <c r="C28" s="21">
        <v>37050</v>
      </c>
      <c r="D28" s="13">
        <v>972</v>
      </c>
      <c r="E28" s="39">
        <v>43510</v>
      </c>
      <c r="F28" s="13">
        <v>591</v>
      </c>
      <c r="G28" s="13">
        <v>16</v>
      </c>
      <c r="H28" s="9">
        <v>40.200000000000003</v>
      </c>
      <c r="I28" s="54"/>
      <c r="J28" s="19"/>
    </row>
    <row r="29" spans="1:10" s="7" customFormat="1">
      <c r="A29" s="13">
        <v>1599</v>
      </c>
      <c r="B29" s="33" t="s">
        <v>0</v>
      </c>
      <c r="C29" s="21">
        <v>37050</v>
      </c>
      <c r="D29" s="13">
        <v>3632.19</v>
      </c>
      <c r="E29" s="39">
        <v>43524</v>
      </c>
      <c r="F29" s="13">
        <v>593</v>
      </c>
      <c r="G29" s="13">
        <v>22</v>
      </c>
      <c r="H29" s="9">
        <v>74.03</v>
      </c>
      <c r="I29" s="54"/>
      <c r="J29" s="19"/>
    </row>
    <row r="30" spans="1:10" s="7" customFormat="1">
      <c r="A30" s="13">
        <v>1790</v>
      </c>
      <c r="B30" s="33" t="s">
        <v>16</v>
      </c>
      <c r="C30" s="21">
        <v>37155</v>
      </c>
      <c r="D30" s="13">
        <v>11445.34</v>
      </c>
      <c r="E30" s="39">
        <v>43621</v>
      </c>
      <c r="F30" s="13">
        <v>603</v>
      </c>
      <c r="G30" s="13">
        <v>17</v>
      </c>
      <c r="H30" s="9">
        <v>135.74</v>
      </c>
      <c r="I30" s="54"/>
      <c r="J30" s="19"/>
    </row>
    <row r="31" spans="1:10" s="7" customFormat="1">
      <c r="A31" s="13">
        <v>1834</v>
      </c>
      <c r="B31" s="35" t="s">
        <v>212</v>
      </c>
      <c r="C31" s="21">
        <v>37189</v>
      </c>
      <c r="D31" s="13">
        <v>1</v>
      </c>
      <c r="E31" s="39">
        <v>43648</v>
      </c>
      <c r="F31" s="13">
        <v>605</v>
      </c>
      <c r="G31" s="13">
        <v>74</v>
      </c>
      <c r="H31" s="9">
        <v>16.739999999999998</v>
      </c>
      <c r="I31" s="54"/>
      <c r="J31" s="19"/>
    </row>
    <row r="32" spans="1:10" s="7" customFormat="1">
      <c r="A32" s="13">
        <v>1925</v>
      </c>
      <c r="B32" s="33" t="s">
        <v>16</v>
      </c>
      <c r="C32" s="21">
        <v>37240</v>
      </c>
      <c r="D32" s="13">
        <v>12032.28</v>
      </c>
      <c r="E32" s="39">
        <v>43621</v>
      </c>
      <c r="F32" s="13">
        <v>603</v>
      </c>
      <c r="G32" s="13">
        <v>19</v>
      </c>
      <c r="H32" s="9">
        <v>266.97000000000003</v>
      </c>
      <c r="I32" s="54"/>
      <c r="J32" s="19" t="s">
        <v>68</v>
      </c>
    </row>
    <row r="33" spans="1:10" s="7" customFormat="1">
      <c r="A33" s="13">
        <v>1929</v>
      </c>
      <c r="B33" s="33" t="s">
        <v>69</v>
      </c>
      <c r="C33" s="21">
        <v>37244</v>
      </c>
      <c r="D33" s="13">
        <v>1</v>
      </c>
      <c r="E33" s="39">
        <v>43732</v>
      </c>
      <c r="F33" s="13">
        <v>611</v>
      </c>
      <c r="G33" s="13">
        <v>71</v>
      </c>
      <c r="H33" s="9"/>
      <c r="I33" s="9">
        <v>22.22</v>
      </c>
      <c r="J33" s="19"/>
    </row>
    <row r="34" spans="1:10" s="7" customFormat="1">
      <c r="A34" s="13">
        <v>2082</v>
      </c>
      <c r="B34" s="33" t="s">
        <v>31</v>
      </c>
      <c r="C34" s="21">
        <v>37349</v>
      </c>
      <c r="D34" s="13">
        <v>1</v>
      </c>
      <c r="E34" s="39">
        <v>43620</v>
      </c>
      <c r="F34" s="13">
        <v>603</v>
      </c>
      <c r="G34" s="13">
        <v>6</v>
      </c>
      <c r="H34" s="9">
        <v>16.14</v>
      </c>
      <c r="I34" s="54"/>
      <c r="J34" s="19"/>
    </row>
    <row r="35" spans="1:10" s="7" customFormat="1">
      <c r="A35" s="13">
        <v>2170</v>
      </c>
      <c r="B35" s="33" t="s">
        <v>3</v>
      </c>
      <c r="C35" s="21">
        <v>37405</v>
      </c>
      <c r="D35" s="13">
        <v>2333.21</v>
      </c>
      <c r="E35" s="39">
        <v>43769</v>
      </c>
      <c r="F35" s="13">
        <v>614</v>
      </c>
      <c r="G35" s="13">
        <v>44</v>
      </c>
      <c r="H35" s="9"/>
      <c r="I35" s="9">
        <v>22.22</v>
      </c>
      <c r="J35" s="19" t="s">
        <v>71</v>
      </c>
    </row>
    <row r="36" spans="1:10" s="6" customFormat="1">
      <c r="A36" s="13">
        <v>2356</v>
      </c>
      <c r="B36" s="35" t="s">
        <v>239</v>
      </c>
      <c r="C36" s="22">
        <v>37494</v>
      </c>
      <c r="D36" s="14">
        <v>1</v>
      </c>
      <c r="E36" s="39">
        <v>43528</v>
      </c>
      <c r="F36" s="14">
        <v>593</v>
      </c>
      <c r="G36" s="14">
        <v>91</v>
      </c>
      <c r="H36" s="8">
        <v>16.739999999999998</v>
      </c>
      <c r="I36" s="54"/>
      <c r="J36" s="17"/>
    </row>
    <row r="37" spans="1:10" s="6" customFormat="1">
      <c r="A37" s="13">
        <v>2606</v>
      </c>
      <c r="B37" s="35" t="s">
        <v>0</v>
      </c>
      <c r="C37" s="22">
        <v>37620</v>
      </c>
      <c r="D37" s="14">
        <v>5114.71</v>
      </c>
      <c r="E37" s="39">
        <v>43648</v>
      </c>
      <c r="F37" s="14">
        <v>605</v>
      </c>
      <c r="G37" s="14">
        <v>75</v>
      </c>
      <c r="H37" s="9"/>
      <c r="I37" s="9">
        <v>288.88</v>
      </c>
      <c r="J37" s="17" t="s">
        <v>75</v>
      </c>
    </row>
    <row r="38" spans="1:10" s="6" customFormat="1">
      <c r="A38" s="13">
        <v>3156</v>
      </c>
      <c r="B38" s="35" t="s">
        <v>78</v>
      </c>
      <c r="C38" s="22">
        <v>37860</v>
      </c>
      <c r="D38" s="14">
        <v>41663.39</v>
      </c>
      <c r="E38" s="39">
        <v>43705</v>
      </c>
      <c r="F38" s="14">
        <v>609</v>
      </c>
      <c r="G38" s="14" t="s">
        <v>79</v>
      </c>
      <c r="H38" s="9">
        <v>294.25</v>
      </c>
      <c r="I38" s="54"/>
      <c r="J38" s="17"/>
    </row>
    <row r="39" spans="1:10" s="7" customFormat="1">
      <c r="A39" s="13">
        <v>3593</v>
      </c>
      <c r="B39" s="33" t="s">
        <v>240</v>
      </c>
      <c r="C39" s="21">
        <v>38001</v>
      </c>
      <c r="D39" s="13">
        <v>1</v>
      </c>
      <c r="E39" s="39">
        <v>43503</v>
      </c>
      <c r="F39" s="13">
        <v>590</v>
      </c>
      <c r="G39" s="13">
        <v>82</v>
      </c>
      <c r="H39" s="9">
        <v>16.739999999999998</v>
      </c>
      <c r="I39" s="54"/>
      <c r="J39" s="19"/>
    </row>
    <row r="40" spans="1:10" s="7" customFormat="1">
      <c r="A40" s="13">
        <v>3619</v>
      </c>
      <c r="B40" s="33" t="s">
        <v>3</v>
      </c>
      <c r="C40" s="21">
        <v>38023</v>
      </c>
      <c r="D40" s="13">
        <v>1623</v>
      </c>
      <c r="E40" s="39">
        <v>43753</v>
      </c>
      <c r="F40" s="13">
        <v>613</v>
      </c>
      <c r="G40" s="13">
        <v>18</v>
      </c>
      <c r="H40" s="9"/>
      <c r="I40" s="9">
        <v>17.77</v>
      </c>
      <c r="J40" s="19" t="s">
        <v>84</v>
      </c>
    </row>
    <row r="41" spans="1:10" s="7" customFormat="1">
      <c r="A41" s="13">
        <v>4082</v>
      </c>
      <c r="B41" s="33" t="s">
        <v>16</v>
      </c>
      <c r="C41" s="21">
        <v>38205</v>
      </c>
      <c r="D41" s="13">
        <v>1615.85</v>
      </c>
      <c r="E41" s="39">
        <v>43648</v>
      </c>
      <c r="F41" s="13">
        <v>605</v>
      </c>
      <c r="G41" s="13">
        <v>76</v>
      </c>
      <c r="H41" s="9">
        <v>86.43</v>
      </c>
      <c r="I41" s="54"/>
      <c r="J41" s="19" t="s">
        <v>85</v>
      </c>
    </row>
    <row r="42" spans="1:10" s="6" customFormat="1">
      <c r="A42" s="13">
        <v>4553</v>
      </c>
      <c r="B42" s="35" t="s">
        <v>16</v>
      </c>
      <c r="C42" s="22">
        <v>38351</v>
      </c>
      <c r="D42" s="14">
        <v>9040.06</v>
      </c>
      <c r="E42" s="39">
        <v>43741</v>
      </c>
      <c r="F42" s="14">
        <v>612</v>
      </c>
      <c r="G42" s="14">
        <v>40</v>
      </c>
      <c r="H42" s="9"/>
      <c r="I42" s="9">
        <v>355.55</v>
      </c>
      <c r="J42" s="17"/>
    </row>
    <row r="43" spans="1:10" s="6" customFormat="1">
      <c r="A43" s="13">
        <v>4565</v>
      </c>
      <c r="B43" s="35" t="s">
        <v>212</v>
      </c>
      <c r="C43" s="22">
        <v>38362</v>
      </c>
      <c r="D43" s="13">
        <v>1</v>
      </c>
      <c r="E43" s="39">
        <v>43580</v>
      </c>
      <c r="F43" s="14">
        <v>599</v>
      </c>
      <c r="G43" s="14">
        <v>54</v>
      </c>
      <c r="H43" s="9">
        <v>18.55</v>
      </c>
      <c r="I43" s="54"/>
      <c r="J43" s="17"/>
    </row>
    <row r="44" spans="1:10" s="6" customFormat="1">
      <c r="A44" s="13">
        <v>4566</v>
      </c>
      <c r="B44" s="35" t="s">
        <v>3</v>
      </c>
      <c r="C44" s="22">
        <v>38362</v>
      </c>
      <c r="D44" s="14">
        <v>7194.08</v>
      </c>
      <c r="E44" s="39">
        <v>43714</v>
      </c>
      <c r="F44" s="14">
        <v>610</v>
      </c>
      <c r="G44" s="14">
        <v>49</v>
      </c>
      <c r="H44" s="9"/>
      <c r="I44" s="9">
        <v>333.33</v>
      </c>
      <c r="J44" s="17"/>
    </row>
    <row r="45" spans="1:10" s="6" customFormat="1">
      <c r="A45" s="13">
        <v>4626</v>
      </c>
      <c r="B45" s="35" t="s">
        <v>3</v>
      </c>
      <c r="C45" s="22">
        <v>38406</v>
      </c>
      <c r="D45" s="14">
        <v>5079.72</v>
      </c>
      <c r="E45" s="39">
        <v>43769</v>
      </c>
      <c r="F45" s="14">
        <v>614</v>
      </c>
      <c r="G45" s="14">
        <v>43</v>
      </c>
      <c r="H45" s="9"/>
      <c r="I45" s="9">
        <v>277.77</v>
      </c>
      <c r="J45" s="17" t="s">
        <v>88</v>
      </c>
    </row>
    <row r="46" spans="1:10" s="7" customFormat="1">
      <c r="A46" s="13">
        <v>4740</v>
      </c>
      <c r="B46" s="35" t="s">
        <v>212</v>
      </c>
      <c r="C46" s="21">
        <v>38482</v>
      </c>
      <c r="D46" s="13">
        <v>1</v>
      </c>
      <c r="E46" s="39">
        <v>43517</v>
      </c>
      <c r="F46" s="13">
        <v>592</v>
      </c>
      <c r="G46" s="13">
        <v>10</v>
      </c>
      <c r="H46" s="9">
        <v>16.739999999999998</v>
      </c>
      <c r="I46" s="54"/>
      <c r="J46" s="19"/>
    </row>
    <row r="47" spans="1:10" s="7" customFormat="1">
      <c r="A47" s="13">
        <v>5071</v>
      </c>
      <c r="B47" s="33" t="s">
        <v>3</v>
      </c>
      <c r="C47" s="21">
        <v>38583</v>
      </c>
      <c r="D47" s="13">
        <v>1137.54</v>
      </c>
      <c r="E47" s="39">
        <v>43795</v>
      </c>
      <c r="F47" s="13">
        <v>616</v>
      </c>
      <c r="G47" s="13">
        <v>49</v>
      </c>
      <c r="H47" s="9">
        <v>46.19</v>
      </c>
      <c r="I47" s="54"/>
      <c r="J47" s="19" t="s">
        <v>53</v>
      </c>
    </row>
    <row r="48" spans="1:10" s="7" customFormat="1">
      <c r="A48" s="13">
        <v>5193</v>
      </c>
      <c r="B48" s="33" t="s">
        <v>0</v>
      </c>
      <c r="C48" s="21">
        <v>38607</v>
      </c>
      <c r="D48" s="13">
        <v>19937.02</v>
      </c>
      <c r="E48" s="39">
        <v>43690</v>
      </c>
      <c r="F48" s="13">
        <v>609</v>
      </c>
      <c r="G48" s="13">
        <v>14</v>
      </c>
      <c r="H48" s="9"/>
      <c r="I48" s="9">
        <v>888.88</v>
      </c>
      <c r="J48" s="19" t="s">
        <v>54</v>
      </c>
    </row>
    <row r="49" spans="1:10" s="7" customFormat="1">
      <c r="A49" s="13">
        <v>5196</v>
      </c>
      <c r="B49" s="33" t="s">
        <v>16</v>
      </c>
      <c r="C49" s="21">
        <v>38607</v>
      </c>
      <c r="D49" s="13">
        <v>26122.05</v>
      </c>
      <c r="E49" s="39">
        <v>43686</v>
      </c>
      <c r="F49" s="13">
        <v>608</v>
      </c>
      <c r="G49" s="13">
        <v>96</v>
      </c>
      <c r="H49" s="9">
        <v>286.05</v>
      </c>
      <c r="I49" s="54"/>
      <c r="J49" s="19" t="s">
        <v>54</v>
      </c>
    </row>
    <row r="50" spans="1:10" s="7" customFormat="1">
      <c r="A50" s="13">
        <v>5242</v>
      </c>
      <c r="B50" s="33" t="s">
        <v>228</v>
      </c>
      <c r="C50" s="21">
        <v>38617</v>
      </c>
      <c r="D50" s="13">
        <v>1</v>
      </c>
      <c r="E50" s="39">
        <v>43574</v>
      </c>
      <c r="F50" s="13">
        <v>598</v>
      </c>
      <c r="G50" s="13">
        <v>19</v>
      </c>
      <c r="H50" s="9">
        <v>16.739999999999998</v>
      </c>
      <c r="I50" s="54"/>
      <c r="J50" s="19"/>
    </row>
    <row r="51" spans="1:10" s="7" customFormat="1">
      <c r="A51" s="13">
        <v>5243</v>
      </c>
      <c r="B51" s="33" t="s">
        <v>3</v>
      </c>
      <c r="C51" s="21">
        <v>38617</v>
      </c>
      <c r="D51" s="13">
        <v>15000</v>
      </c>
      <c r="E51" s="39">
        <v>43585</v>
      </c>
      <c r="F51" s="13">
        <v>599</v>
      </c>
      <c r="G51" s="13">
        <v>63</v>
      </c>
      <c r="H51" s="9">
        <v>417.85</v>
      </c>
      <c r="I51" s="54"/>
      <c r="J51" s="19"/>
    </row>
    <row r="52" spans="1:10" s="7" customFormat="1">
      <c r="A52" s="13">
        <v>6602</v>
      </c>
      <c r="B52" s="33" t="s">
        <v>3</v>
      </c>
      <c r="C52" s="21">
        <v>39087</v>
      </c>
      <c r="D52" s="13">
        <v>8819.06</v>
      </c>
      <c r="E52" s="39">
        <v>43690</v>
      </c>
      <c r="F52" s="13">
        <v>609</v>
      </c>
      <c r="G52" s="13">
        <v>15</v>
      </c>
      <c r="H52" s="9"/>
      <c r="I52" s="9">
        <v>366.66</v>
      </c>
      <c r="J52" s="19" t="s">
        <v>97</v>
      </c>
    </row>
    <row r="53" spans="1:10" s="44" customFormat="1">
      <c r="A53" s="13">
        <v>8422</v>
      </c>
      <c r="B53" s="34" t="s">
        <v>16</v>
      </c>
      <c r="C53" s="21">
        <v>39828</v>
      </c>
      <c r="D53" s="13">
        <v>4390</v>
      </c>
      <c r="E53" s="39">
        <v>43650</v>
      </c>
      <c r="F53" s="13">
        <v>605</v>
      </c>
      <c r="G53" s="13">
        <v>97</v>
      </c>
      <c r="H53" s="9">
        <v>69.02</v>
      </c>
      <c r="I53" s="54"/>
      <c r="J53" s="19" t="s">
        <v>100</v>
      </c>
    </row>
    <row r="54" spans="1:10" s="44" customFormat="1">
      <c r="A54" s="13">
        <v>8504</v>
      </c>
      <c r="B54" s="33" t="s">
        <v>228</v>
      </c>
      <c r="C54" s="21">
        <v>39876</v>
      </c>
      <c r="D54" s="13">
        <v>1</v>
      </c>
      <c r="E54" s="39">
        <v>43572</v>
      </c>
      <c r="F54" s="13">
        <v>597</v>
      </c>
      <c r="G54" s="13">
        <v>76</v>
      </c>
      <c r="H54" s="9">
        <v>16.739999999999998</v>
      </c>
      <c r="I54" s="54"/>
      <c r="J54" s="19" t="s">
        <v>101</v>
      </c>
    </row>
    <row r="55" spans="1:10" s="44" customFormat="1">
      <c r="A55" s="13">
        <v>9113</v>
      </c>
      <c r="B55" s="33" t="s">
        <v>3</v>
      </c>
      <c r="C55" s="21">
        <v>40136</v>
      </c>
      <c r="D55" s="13">
        <v>3562</v>
      </c>
      <c r="E55" s="39">
        <v>43618</v>
      </c>
      <c r="F55" s="13"/>
      <c r="G55" s="13"/>
      <c r="H55" s="9">
        <v>85</v>
      </c>
      <c r="I55" s="54"/>
      <c r="J55" s="19"/>
    </row>
    <row r="56" spans="1:10" s="44" customFormat="1">
      <c r="A56" s="13">
        <v>9174</v>
      </c>
      <c r="B56" s="34" t="s">
        <v>0</v>
      </c>
      <c r="C56" s="21">
        <v>40163</v>
      </c>
      <c r="D56" s="13">
        <v>5790</v>
      </c>
      <c r="E56" s="39">
        <v>43616</v>
      </c>
      <c r="F56" s="13">
        <v>602</v>
      </c>
      <c r="G56" s="13">
        <v>88</v>
      </c>
      <c r="H56" s="9"/>
      <c r="I56" s="9">
        <v>277.77</v>
      </c>
      <c r="J56" s="19"/>
    </row>
    <row r="57" spans="1:10">
      <c r="A57" s="13">
        <v>9287</v>
      </c>
      <c r="B57" s="34" t="s">
        <v>212</v>
      </c>
      <c r="C57" s="22">
        <v>40242</v>
      </c>
      <c r="D57" s="14">
        <v>1</v>
      </c>
      <c r="E57" s="39">
        <v>43552</v>
      </c>
      <c r="F57" s="14">
        <v>595</v>
      </c>
      <c r="G57" s="14">
        <v>73</v>
      </c>
      <c r="H57" s="8"/>
      <c r="I57" s="9">
        <v>22.22</v>
      </c>
      <c r="J57" s="17"/>
    </row>
    <row r="58" spans="1:10" s="44" customFormat="1">
      <c r="A58" s="13">
        <v>9693</v>
      </c>
      <c r="B58" s="34" t="s">
        <v>98</v>
      </c>
      <c r="C58" s="21">
        <v>40428</v>
      </c>
      <c r="D58" s="13">
        <v>1</v>
      </c>
      <c r="E58" s="39">
        <v>43684</v>
      </c>
      <c r="F58" s="13">
        <v>608</v>
      </c>
      <c r="G58" s="13">
        <v>65</v>
      </c>
      <c r="H58" s="9">
        <v>19.46</v>
      </c>
      <c r="I58" s="54"/>
      <c r="J58" s="19"/>
    </row>
    <row r="59" spans="1:10" s="44" customFormat="1">
      <c r="A59" s="13">
        <v>9702</v>
      </c>
      <c r="B59" s="35" t="s">
        <v>212</v>
      </c>
      <c r="C59" s="21">
        <v>40434</v>
      </c>
      <c r="D59" s="13">
        <v>1</v>
      </c>
      <c r="E59" s="39">
        <v>43768</v>
      </c>
      <c r="F59" s="13">
        <v>614</v>
      </c>
      <c r="G59" s="45" t="s">
        <v>103</v>
      </c>
      <c r="H59" s="9"/>
      <c r="I59" s="9">
        <v>22.22</v>
      </c>
      <c r="J59" s="46" t="s">
        <v>104</v>
      </c>
    </row>
    <row r="60" spans="1:10" s="44" customFormat="1">
      <c r="A60" s="13">
        <v>9754</v>
      </c>
      <c r="B60" s="34" t="s">
        <v>16</v>
      </c>
      <c r="C60" s="21">
        <v>40458</v>
      </c>
      <c r="D60" s="13">
        <v>5455.3</v>
      </c>
      <c r="E60" s="39">
        <v>43621</v>
      </c>
      <c r="F60" s="13">
        <v>603</v>
      </c>
      <c r="G60" s="13">
        <v>18</v>
      </c>
      <c r="H60" s="9">
        <v>68.010000000000005</v>
      </c>
      <c r="I60" s="54"/>
      <c r="J60" s="19" t="s">
        <v>105</v>
      </c>
    </row>
    <row r="61" spans="1:10" s="44" customFormat="1">
      <c r="A61" s="13">
        <v>9821</v>
      </c>
      <c r="B61" s="34" t="s">
        <v>212</v>
      </c>
      <c r="C61" s="21">
        <v>40500</v>
      </c>
      <c r="D61" s="13">
        <v>1</v>
      </c>
      <c r="E61" s="39">
        <v>43797</v>
      </c>
      <c r="F61" s="13">
        <v>616</v>
      </c>
      <c r="G61" s="13">
        <v>68</v>
      </c>
      <c r="H61" s="9"/>
      <c r="I61" s="9">
        <v>22.22</v>
      </c>
      <c r="J61" s="19"/>
    </row>
    <row r="62" spans="1:10" s="44" customFormat="1">
      <c r="A62" s="13">
        <v>9912</v>
      </c>
      <c r="B62" s="35" t="s">
        <v>3</v>
      </c>
      <c r="C62" s="21">
        <v>40553</v>
      </c>
      <c r="D62" s="13">
        <v>3277</v>
      </c>
      <c r="E62" s="39">
        <v>43621</v>
      </c>
      <c r="F62" s="13"/>
      <c r="G62" s="13"/>
      <c r="H62" s="9">
        <v>61.9</v>
      </c>
      <c r="I62" s="54"/>
      <c r="J62" s="19" t="s">
        <v>106</v>
      </c>
    </row>
    <row r="63" spans="1:10">
      <c r="A63" s="13">
        <v>9952</v>
      </c>
      <c r="B63" s="35" t="s">
        <v>212</v>
      </c>
      <c r="C63" s="22">
        <v>40582</v>
      </c>
      <c r="D63" s="13">
        <v>1</v>
      </c>
      <c r="E63" s="41">
        <v>43754</v>
      </c>
      <c r="F63" s="14">
        <v>613</v>
      </c>
      <c r="G63" s="14">
        <v>30</v>
      </c>
      <c r="H63" s="8"/>
      <c r="I63" s="9">
        <v>22.22</v>
      </c>
      <c r="J63" s="17"/>
    </row>
    <row r="64" spans="1:10">
      <c r="A64" s="13">
        <v>9953</v>
      </c>
      <c r="B64" s="35" t="s">
        <v>0</v>
      </c>
      <c r="C64" s="22">
        <v>40582</v>
      </c>
      <c r="D64" s="14">
        <v>419</v>
      </c>
      <c r="E64" s="41">
        <v>43684</v>
      </c>
      <c r="F64" s="14">
        <v>608</v>
      </c>
      <c r="G64" s="14">
        <v>66</v>
      </c>
      <c r="H64" s="9"/>
      <c r="I64" s="9">
        <v>11.11</v>
      </c>
      <c r="J64" s="17"/>
    </row>
    <row r="65" spans="1:11">
      <c r="A65" s="13">
        <v>10037</v>
      </c>
      <c r="B65" s="35" t="s">
        <v>212</v>
      </c>
      <c r="C65" s="22">
        <v>40634</v>
      </c>
      <c r="D65" s="14">
        <v>1</v>
      </c>
      <c r="E65" s="41">
        <v>43476</v>
      </c>
      <c r="F65" s="14">
        <v>589</v>
      </c>
      <c r="G65" s="14">
        <v>24</v>
      </c>
      <c r="H65" s="8">
        <v>16.739999999999998</v>
      </c>
      <c r="I65" s="54"/>
      <c r="J65" s="17" t="s">
        <v>21</v>
      </c>
    </row>
    <row r="66" spans="1:11">
      <c r="A66" s="13">
        <v>10150</v>
      </c>
      <c r="B66" s="35" t="s">
        <v>3</v>
      </c>
      <c r="C66" s="22">
        <v>40708</v>
      </c>
      <c r="D66" s="14">
        <v>6998.38</v>
      </c>
      <c r="E66" s="41">
        <v>43769</v>
      </c>
      <c r="F66" s="14">
        <v>614</v>
      </c>
      <c r="G66" s="14">
        <v>45</v>
      </c>
      <c r="H66" s="9"/>
      <c r="I66" s="9">
        <v>333.33</v>
      </c>
      <c r="J66" s="17"/>
    </row>
    <row r="67" spans="1:11">
      <c r="A67" s="13">
        <v>10151</v>
      </c>
      <c r="B67" s="35" t="s">
        <v>4</v>
      </c>
      <c r="C67" s="22">
        <v>40708</v>
      </c>
      <c r="D67" s="14">
        <v>65993.02</v>
      </c>
      <c r="E67" s="41">
        <v>43804</v>
      </c>
      <c r="F67" s="14">
        <v>617</v>
      </c>
      <c r="G67" s="14">
        <v>14</v>
      </c>
      <c r="H67" s="9"/>
      <c r="I67" s="9">
        <v>2555.5500000000002</v>
      </c>
      <c r="J67" s="17"/>
    </row>
    <row r="68" spans="1:11">
      <c r="A68" s="13">
        <v>10160</v>
      </c>
      <c r="B68" s="35" t="s">
        <v>16</v>
      </c>
      <c r="C68" s="22">
        <v>40710</v>
      </c>
      <c r="D68" s="14">
        <v>4801</v>
      </c>
      <c r="E68" s="41">
        <v>43784</v>
      </c>
      <c r="F68" s="14">
        <v>615</v>
      </c>
      <c r="G68" s="14">
        <v>79</v>
      </c>
      <c r="H68" s="8"/>
      <c r="I68" s="8">
        <v>244.44</v>
      </c>
      <c r="J68" s="17"/>
    </row>
    <row r="69" spans="1:11">
      <c r="A69" s="13">
        <v>10181</v>
      </c>
      <c r="B69" s="35" t="s">
        <v>16</v>
      </c>
      <c r="C69" s="22">
        <v>40728</v>
      </c>
      <c r="D69" s="14">
        <v>12299</v>
      </c>
      <c r="E69" s="41">
        <v>43567</v>
      </c>
      <c r="F69" s="14">
        <v>597</v>
      </c>
      <c r="G69" s="14">
        <v>48</v>
      </c>
      <c r="H69" s="8"/>
      <c r="I69" s="8">
        <v>666.66</v>
      </c>
      <c r="J69" s="17"/>
    </row>
    <row r="70" spans="1:11">
      <c r="A70" s="13">
        <v>10182</v>
      </c>
      <c r="B70" s="35" t="s">
        <v>242</v>
      </c>
      <c r="C70" s="22">
        <v>40728</v>
      </c>
      <c r="D70" s="14">
        <v>7200</v>
      </c>
      <c r="E70" s="41">
        <v>43572</v>
      </c>
      <c r="F70" s="14">
        <v>597</v>
      </c>
      <c r="G70" s="14">
        <v>78</v>
      </c>
      <c r="H70" s="8"/>
      <c r="I70" s="8">
        <v>333.33</v>
      </c>
      <c r="J70" s="17"/>
    </row>
    <row r="71" spans="1:11">
      <c r="A71" s="13">
        <v>10183</v>
      </c>
      <c r="B71" s="35" t="s">
        <v>16</v>
      </c>
      <c r="C71" s="22">
        <v>40729</v>
      </c>
      <c r="D71" s="14">
        <v>8529</v>
      </c>
      <c r="E71" s="39">
        <v>43560</v>
      </c>
      <c r="F71" s="14">
        <v>596</v>
      </c>
      <c r="G71" s="14">
        <v>79</v>
      </c>
      <c r="H71" s="8"/>
      <c r="I71" s="8">
        <v>355.55</v>
      </c>
      <c r="J71" s="17"/>
    </row>
    <row r="72" spans="1:11">
      <c r="A72" s="13">
        <v>10184</v>
      </c>
      <c r="B72" s="35" t="s">
        <v>16</v>
      </c>
      <c r="C72" s="22">
        <v>40729</v>
      </c>
      <c r="D72" s="14">
        <v>5917</v>
      </c>
      <c r="E72" s="39">
        <v>43557</v>
      </c>
      <c r="F72" s="14">
        <v>596</v>
      </c>
      <c r="G72" s="14">
        <v>36</v>
      </c>
      <c r="H72" s="8"/>
      <c r="I72" s="8">
        <v>288.88</v>
      </c>
      <c r="J72" s="17"/>
    </row>
    <row r="73" spans="1:11">
      <c r="A73" s="13">
        <v>10095</v>
      </c>
      <c r="B73" s="35" t="s">
        <v>212</v>
      </c>
      <c r="C73" s="22">
        <v>40672</v>
      </c>
      <c r="D73" s="14">
        <v>1</v>
      </c>
      <c r="E73" s="41">
        <v>43678</v>
      </c>
      <c r="F73" s="14">
        <v>607</v>
      </c>
      <c r="G73" s="14" t="s">
        <v>107</v>
      </c>
      <c r="H73" s="9">
        <v>32.43</v>
      </c>
      <c r="I73" s="54"/>
      <c r="J73" s="17"/>
    </row>
    <row r="74" spans="1:11">
      <c r="A74" s="13">
        <v>10244</v>
      </c>
      <c r="B74" s="35" t="s">
        <v>16</v>
      </c>
      <c r="C74" s="22">
        <v>40760</v>
      </c>
      <c r="D74" s="14">
        <v>2401</v>
      </c>
      <c r="E74" s="41">
        <v>43761</v>
      </c>
      <c r="F74" s="14">
        <v>613</v>
      </c>
      <c r="G74" s="14">
        <v>93</v>
      </c>
      <c r="H74" s="9">
        <v>69.61</v>
      </c>
      <c r="I74" s="54"/>
      <c r="J74" s="17"/>
    </row>
    <row r="75" spans="1:11" s="44" customFormat="1">
      <c r="A75" s="13">
        <v>10466</v>
      </c>
      <c r="B75" s="33" t="s">
        <v>3</v>
      </c>
      <c r="C75" s="21">
        <v>40893</v>
      </c>
      <c r="D75" s="13">
        <v>33771.360000000001</v>
      </c>
      <c r="E75" s="41">
        <v>43720</v>
      </c>
      <c r="F75" s="13">
        <v>610</v>
      </c>
      <c r="G75" s="13">
        <v>73</v>
      </c>
      <c r="H75" s="9"/>
      <c r="I75" s="9">
        <v>1444.44</v>
      </c>
      <c r="J75" s="19" t="s">
        <v>112</v>
      </c>
    </row>
    <row r="76" spans="1:11" s="44" customFormat="1">
      <c r="A76" s="13">
        <v>10561</v>
      </c>
      <c r="B76" s="35" t="s">
        <v>212</v>
      </c>
      <c r="C76" s="21">
        <v>41005</v>
      </c>
      <c r="D76" s="13">
        <v>1</v>
      </c>
      <c r="E76" s="41">
        <v>43619</v>
      </c>
      <c r="F76" s="13">
        <v>602</v>
      </c>
      <c r="G76" s="13" t="s">
        <v>142</v>
      </c>
      <c r="H76" s="9"/>
      <c r="I76" s="9">
        <v>22.22</v>
      </c>
      <c r="J76" s="19" t="s">
        <v>232</v>
      </c>
      <c r="K76" s="44" t="s">
        <v>231</v>
      </c>
    </row>
    <row r="77" spans="1:11" s="44" customFormat="1">
      <c r="A77" s="13">
        <v>10692</v>
      </c>
      <c r="B77" s="35" t="s">
        <v>212</v>
      </c>
      <c r="C77" s="21">
        <v>41124</v>
      </c>
      <c r="D77" s="13">
        <v>1</v>
      </c>
      <c r="E77" s="27">
        <v>43754</v>
      </c>
      <c r="F77" s="13">
        <v>613</v>
      </c>
      <c r="G77" s="13">
        <v>31</v>
      </c>
      <c r="H77" s="9"/>
      <c r="I77" s="9">
        <v>22.22</v>
      </c>
      <c r="J77" s="19"/>
    </row>
    <row r="78" spans="1:11" s="44" customFormat="1">
      <c r="A78" s="13">
        <v>10693</v>
      </c>
      <c r="B78" s="33" t="s">
        <v>0</v>
      </c>
      <c r="C78" s="21">
        <v>41124</v>
      </c>
      <c r="D78" s="13">
        <v>6818</v>
      </c>
      <c r="E78" s="27">
        <v>43684</v>
      </c>
      <c r="F78" s="13">
        <v>608</v>
      </c>
      <c r="G78" s="13">
        <v>67</v>
      </c>
      <c r="H78" s="9"/>
      <c r="I78" s="9">
        <v>299.99</v>
      </c>
      <c r="J78" s="19"/>
    </row>
    <row r="79" spans="1:11" s="44" customFormat="1">
      <c r="A79" s="13">
        <v>10723</v>
      </c>
      <c r="B79" s="33" t="s">
        <v>16</v>
      </c>
      <c r="C79" s="21">
        <v>41145</v>
      </c>
      <c r="D79" s="13">
        <v>6406</v>
      </c>
      <c r="E79" s="41">
        <v>43557</v>
      </c>
      <c r="F79" s="13">
        <v>596</v>
      </c>
      <c r="G79" s="13">
        <v>37</v>
      </c>
      <c r="H79" s="9"/>
      <c r="I79" s="9">
        <v>288.88</v>
      </c>
      <c r="J79" s="19"/>
    </row>
    <row r="80" spans="1:11" s="44" customFormat="1">
      <c r="A80" s="13">
        <v>11036</v>
      </c>
      <c r="B80" s="35" t="s">
        <v>212</v>
      </c>
      <c r="C80" s="21">
        <v>41349</v>
      </c>
      <c r="D80" s="13">
        <v>1</v>
      </c>
      <c r="E80" s="41">
        <v>43531</v>
      </c>
      <c r="F80" s="13">
        <v>594</v>
      </c>
      <c r="G80" s="13">
        <v>27</v>
      </c>
      <c r="H80" s="9">
        <v>23.08</v>
      </c>
      <c r="I80" s="54"/>
      <c r="J80" s="19"/>
    </row>
    <row r="81" spans="1:11" s="44" customFormat="1">
      <c r="A81" s="13">
        <v>11072</v>
      </c>
      <c r="B81" s="33" t="s">
        <v>16</v>
      </c>
      <c r="C81" s="21">
        <v>41372</v>
      </c>
      <c r="D81" s="13">
        <v>20269</v>
      </c>
      <c r="E81" s="41">
        <v>43713</v>
      </c>
      <c r="F81" s="13">
        <v>610</v>
      </c>
      <c r="G81" s="13">
        <v>47</v>
      </c>
      <c r="H81" s="9"/>
      <c r="I81" s="9">
        <v>899.99</v>
      </c>
      <c r="J81" s="19"/>
    </row>
    <row r="82" spans="1:11" s="44" customFormat="1">
      <c r="A82" s="13">
        <v>11074</v>
      </c>
      <c r="B82" s="33" t="s">
        <v>3</v>
      </c>
      <c r="C82" s="21">
        <v>41372</v>
      </c>
      <c r="D82" s="13">
        <v>84070</v>
      </c>
      <c r="E82" s="41">
        <v>43713</v>
      </c>
      <c r="F82" s="13">
        <v>610</v>
      </c>
      <c r="G82" s="13">
        <v>48</v>
      </c>
      <c r="H82" s="9"/>
      <c r="I82" s="9">
        <v>3111.11</v>
      </c>
      <c r="J82" s="19"/>
    </row>
    <row r="83" spans="1:11" s="44" customFormat="1">
      <c r="A83" s="13">
        <v>11127</v>
      </c>
      <c r="B83" s="35" t="s">
        <v>212</v>
      </c>
      <c r="C83" s="21">
        <v>41402</v>
      </c>
      <c r="D83" s="13">
        <v>1</v>
      </c>
      <c r="E83" s="41">
        <v>43522</v>
      </c>
      <c r="F83" s="13">
        <v>592</v>
      </c>
      <c r="G83" s="13">
        <v>96</v>
      </c>
      <c r="H83" s="9">
        <v>18.55</v>
      </c>
      <c r="I83" s="54"/>
      <c r="J83" s="19" t="s">
        <v>114</v>
      </c>
      <c r="K83" s="44" t="s">
        <v>15</v>
      </c>
    </row>
    <row r="84" spans="1:11" s="44" customFormat="1">
      <c r="A84" s="13">
        <v>11287</v>
      </c>
      <c r="B84" s="33" t="s">
        <v>98</v>
      </c>
      <c r="C84" s="21">
        <v>41494</v>
      </c>
      <c r="D84" s="13">
        <v>1</v>
      </c>
      <c r="E84" s="41">
        <v>43532</v>
      </c>
      <c r="F84" s="13">
        <v>593</v>
      </c>
      <c r="G84" s="13">
        <v>93</v>
      </c>
      <c r="H84" s="9">
        <v>18.55</v>
      </c>
      <c r="I84" s="54"/>
      <c r="J84" s="19"/>
    </row>
    <row r="85" spans="1:11" s="44" customFormat="1">
      <c r="A85" s="13">
        <v>11359</v>
      </c>
      <c r="B85" s="35" t="s">
        <v>212</v>
      </c>
      <c r="C85" s="21">
        <v>41490</v>
      </c>
      <c r="D85" s="13">
        <v>1</v>
      </c>
      <c r="E85" s="41">
        <v>43627</v>
      </c>
      <c r="F85" s="13">
        <v>603</v>
      </c>
      <c r="G85" s="13">
        <v>72</v>
      </c>
      <c r="H85" s="9"/>
      <c r="I85" s="9">
        <v>22.22</v>
      </c>
      <c r="J85" s="19"/>
    </row>
    <row r="86" spans="1:11" s="44" customFormat="1">
      <c r="A86" s="13">
        <v>11917</v>
      </c>
      <c r="B86" s="35" t="s">
        <v>212</v>
      </c>
      <c r="C86" s="21">
        <v>41890</v>
      </c>
      <c r="D86" s="13">
        <v>1</v>
      </c>
      <c r="E86" s="19">
        <v>43809</v>
      </c>
      <c r="F86" s="13">
        <v>617</v>
      </c>
      <c r="G86" s="13">
        <v>38</v>
      </c>
      <c r="H86" s="9">
        <v>17.64</v>
      </c>
      <c r="I86" s="54"/>
      <c r="J86" s="19"/>
    </row>
    <row r="87" spans="1:11" s="44" customFormat="1">
      <c r="A87" s="13">
        <v>12037</v>
      </c>
      <c r="B87" s="33" t="s">
        <v>16</v>
      </c>
      <c r="C87" s="21">
        <v>41935</v>
      </c>
      <c r="D87" s="13">
        <v>16502.98</v>
      </c>
      <c r="E87" s="19">
        <v>43619</v>
      </c>
      <c r="F87" s="13">
        <v>602</v>
      </c>
      <c r="G87" s="13">
        <v>100</v>
      </c>
      <c r="H87" s="9">
        <v>221.72</v>
      </c>
      <c r="I87" s="54"/>
      <c r="J87" s="19" t="s">
        <v>54</v>
      </c>
    </row>
    <row r="88" spans="1:11" s="44" customFormat="1">
      <c r="A88" s="13">
        <v>12079</v>
      </c>
      <c r="B88" s="33" t="s">
        <v>16</v>
      </c>
      <c r="C88" s="21">
        <v>41962</v>
      </c>
      <c r="D88" s="13">
        <v>7044.9</v>
      </c>
      <c r="E88" s="19">
        <v>43699</v>
      </c>
      <c r="F88" s="13">
        <v>609</v>
      </c>
      <c r="G88" s="13">
        <v>70</v>
      </c>
      <c r="H88" s="9">
        <v>77.38</v>
      </c>
      <c r="I88" s="54"/>
      <c r="J88" s="19"/>
    </row>
    <row r="89" spans="1:11">
      <c r="A89" s="13">
        <v>12118</v>
      </c>
      <c r="B89" s="35" t="s">
        <v>212</v>
      </c>
      <c r="C89" s="22">
        <v>41977</v>
      </c>
      <c r="D89" s="13">
        <v>1</v>
      </c>
      <c r="E89" s="19">
        <v>43648</v>
      </c>
      <c r="F89" s="14">
        <v>605</v>
      </c>
      <c r="G89" s="14">
        <v>77</v>
      </c>
      <c r="H89" s="9">
        <v>16.77</v>
      </c>
      <c r="I89" s="54"/>
      <c r="J89" s="8" t="s">
        <v>115</v>
      </c>
    </row>
    <row r="90" spans="1:11">
      <c r="A90" s="13">
        <v>12143</v>
      </c>
      <c r="B90" s="35" t="s">
        <v>243</v>
      </c>
      <c r="C90" s="22">
        <v>41995</v>
      </c>
      <c r="D90" s="14">
        <v>122498</v>
      </c>
      <c r="E90" s="19">
        <v>43770</v>
      </c>
      <c r="F90" s="14">
        <v>614</v>
      </c>
      <c r="G90" s="14" t="s">
        <v>116</v>
      </c>
      <c r="H90" s="9"/>
      <c r="I90" s="9">
        <v>5111.1099999999997</v>
      </c>
      <c r="J90" s="8"/>
    </row>
    <row r="91" spans="1:11">
      <c r="A91" s="13">
        <v>12154</v>
      </c>
      <c r="B91" s="35" t="s">
        <v>16</v>
      </c>
      <c r="C91" s="22">
        <v>42003</v>
      </c>
      <c r="D91" s="14">
        <v>2308.46</v>
      </c>
      <c r="E91" s="19">
        <v>43525</v>
      </c>
      <c r="F91" s="14">
        <v>593</v>
      </c>
      <c r="G91" s="14">
        <v>26</v>
      </c>
      <c r="H91" s="9"/>
      <c r="I91" s="9">
        <v>66.66</v>
      </c>
      <c r="J91" s="8"/>
    </row>
    <row r="92" spans="1:11" s="44" customFormat="1">
      <c r="A92" s="13">
        <v>12303</v>
      </c>
      <c r="B92" s="35" t="s">
        <v>212</v>
      </c>
      <c r="C92" s="21">
        <v>42097</v>
      </c>
      <c r="D92" s="13">
        <v>1</v>
      </c>
      <c r="E92" s="19">
        <v>43816</v>
      </c>
      <c r="F92" s="13">
        <v>618</v>
      </c>
      <c r="G92" s="13">
        <v>3</v>
      </c>
      <c r="H92" s="9"/>
      <c r="I92" s="9">
        <v>22.22</v>
      </c>
      <c r="J92" s="9"/>
    </row>
    <row r="93" spans="1:11">
      <c r="A93" s="13">
        <v>12308</v>
      </c>
      <c r="B93" s="35" t="s">
        <v>16</v>
      </c>
      <c r="C93" s="22">
        <v>42101</v>
      </c>
      <c r="D93" s="14">
        <v>15930.72</v>
      </c>
      <c r="E93" s="19">
        <v>43797</v>
      </c>
      <c r="F93" s="14">
        <v>616</v>
      </c>
      <c r="G93" s="14">
        <v>66</v>
      </c>
      <c r="H93" s="9">
        <v>129.71</v>
      </c>
      <c r="I93" s="54"/>
      <c r="J93" s="8"/>
    </row>
    <row r="94" spans="1:11" s="44" customFormat="1">
      <c r="A94" s="13">
        <v>12346</v>
      </c>
      <c r="B94" s="35" t="s">
        <v>212</v>
      </c>
      <c r="C94" s="21">
        <v>42123</v>
      </c>
      <c r="D94" s="13">
        <v>1</v>
      </c>
      <c r="E94" s="19">
        <v>43524</v>
      </c>
      <c r="F94" s="13">
        <v>593</v>
      </c>
      <c r="G94" s="13">
        <v>27</v>
      </c>
      <c r="H94" s="9">
        <v>16.739999999999998</v>
      </c>
      <c r="I94" s="54"/>
      <c r="J94" s="9" t="s">
        <v>117</v>
      </c>
    </row>
    <row r="95" spans="1:11" s="44" customFormat="1">
      <c r="A95" s="13">
        <v>12374</v>
      </c>
      <c r="B95" s="35" t="s">
        <v>212</v>
      </c>
      <c r="C95" s="21">
        <v>42136</v>
      </c>
      <c r="D95" s="13">
        <v>1</v>
      </c>
      <c r="E95" s="19">
        <v>43490</v>
      </c>
      <c r="F95" s="13">
        <v>589</v>
      </c>
      <c r="G95" s="13">
        <v>77</v>
      </c>
      <c r="H95" s="9"/>
      <c r="I95" s="9">
        <v>22.22</v>
      </c>
      <c r="J95" s="9"/>
    </row>
    <row r="96" spans="1:11" s="44" customFormat="1">
      <c r="A96" s="13">
        <v>12562</v>
      </c>
      <c r="B96" s="35" t="s">
        <v>212</v>
      </c>
      <c r="C96" s="21">
        <v>42237</v>
      </c>
      <c r="D96" s="13">
        <v>1</v>
      </c>
      <c r="E96" s="19">
        <v>43721</v>
      </c>
      <c r="F96" s="13">
        <v>610</v>
      </c>
      <c r="G96" s="13">
        <v>91</v>
      </c>
      <c r="H96" s="9"/>
      <c r="I96" s="9">
        <v>22.22</v>
      </c>
      <c r="J96" s="9"/>
    </row>
    <row r="97" spans="1:10" s="44" customFormat="1">
      <c r="A97" s="13">
        <v>12736</v>
      </c>
      <c r="B97" s="35" t="s">
        <v>212</v>
      </c>
      <c r="C97" s="21">
        <v>42310</v>
      </c>
      <c r="D97" s="13">
        <v>1</v>
      </c>
      <c r="E97" s="19">
        <v>43514</v>
      </c>
      <c r="F97" s="13">
        <v>591</v>
      </c>
      <c r="G97" s="13">
        <v>95</v>
      </c>
      <c r="H97" s="9">
        <v>16.59</v>
      </c>
      <c r="I97" s="54"/>
      <c r="J97" s="9"/>
    </row>
    <row r="98" spans="1:10">
      <c r="A98" s="13">
        <v>12831</v>
      </c>
      <c r="B98" s="35" t="s">
        <v>212</v>
      </c>
      <c r="C98" s="22">
        <v>42352</v>
      </c>
      <c r="D98" s="13">
        <v>1</v>
      </c>
      <c r="E98" s="19">
        <v>43574</v>
      </c>
      <c r="F98" s="14">
        <v>597</v>
      </c>
      <c r="G98" s="14">
        <v>98</v>
      </c>
      <c r="H98" s="9">
        <v>17.649999999999999</v>
      </c>
      <c r="I98" s="54"/>
      <c r="J98" s="17"/>
    </row>
    <row r="99" spans="1:10">
      <c r="A99" s="13">
        <v>12854</v>
      </c>
      <c r="B99" s="35" t="s">
        <v>16</v>
      </c>
      <c r="C99" s="22">
        <v>42359</v>
      </c>
      <c r="D99" s="14">
        <v>911.68</v>
      </c>
      <c r="E99" s="19">
        <v>43525</v>
      </c>
      <c r="F99" s="14">
        <v>593</v>
      </c>
      <c r="G99" s="14">
        <v>29</v>
      </c>
      <c r="H99" s="9">
        <v>35.03</v>
      </c>
      <c r="I99" s="54"/>
      <c r="J99" s="17" t="s">
        <v>32</v>
      </c>
    </row>
    <row r="100" spans="1:10">
      <c r="A100" s="13">
        <v>12868</v>
      </c>
      <c r="B100" s="35" t="s">
        <v>0</v>
      </c>
      <c r="C100" s="22">
        <v>42367</v>
      </c>
      <c r="D100" s="14">
        <v>65919.45</v>
      </c>
      <c r="E100" s="19">
        <v>43600</v>
      </c>
      <c r="F100" s="14">
        <v>601</v>
      </c>
      <c r="G100" s="14">
        <v>1</v>
      </c>
      <c r="H100" s="9">
        <v>765.77</v>
      </c>
      <c r="I100" s="54"/>
      <c r="J100" s="17" t="s">
        <v>54</v>
      </c>
    </row>
    <row r="101" spans="1:10">
      <c r="A101" s="13">
        <v>12918</v>
      </c>
      <c r="B101" s="35" t="s">
        <v>0</v>
      </c>
      <c r="C101" s="22">
        <v>42433</v>
      </c>
      <c r="D101" s="14">
        <v>14218.64</v>
      </c>
      <c r="E101" s="19">
        <v>43543</v>
      </c>
      <c r="F101" s="14">
        <v>595</v>
      </c>
      <c r="G101" s="14">
        <v>14</v>
      </c>
      <c r="H101" s="9">
        <v>168.86</v>
      </c>
      <c r="I101" s="54"/>
      <c r="J101" s="17"/>
    </row>
    <row r="102" spans="1:10" s="44" customFormat="1">
      <c r="A102" s="13">
        <v>12951</v>
      </c>
      <c r="B102" s="35" t="s">
        <v>212</v>
      </c>
      <c r="C102" s="21">
        <v>42460</v>
      </c>
      <c r="D102" s="13">
        <v>1</v>
      </c>
      <c r="E102" s="19">
        <v>43712</v>
      </c>
      <c r="F102" s="13">
        <v>610</v>
      </c>
      <c r="G102" s="13">
        <v>35</v>
      </c>
      <c r="H102" s="9"/>
      <c r="I102" s="9">
        <v>22.22</v>
      </c>
      <c r="J102" s="19"/>
    </row>
    <row r="103" spans="1:10">
      <c r="A103" s="13">
        <v>12999</v>
      </c>
      <c r="B103" s="35" t="s">
        <v>3</v>
      </c>
      <c r="C103" s="22">
        <v>42486</v>
      </c>
      <c r="D103" s="14">
        <v>140679</v>
      </c>
      <c r="E103" s="19">
        <v>43676</v>
      </c>
      <c r="F103" s="14">
        <v>607</v>
      </c>
      <c r="G103" s="14">
        <v>79</v>
      </c>
      <c r="H103" s="9"/>
      <c r="I103" s="9">
        <v>5555.55</v>
      </c>
      <c r="J103" s="17" t="s">
        <v>135</v>
      </c>
    </row>
    <row r="104" spans="1:10">
      <c r="A104" s="13">
        <v>13049</v>
      </c>
      <c r="B104" s="35" t="s">
        <v>212</v>
      </c>
      <c r="C104" s="22">
        <v>42516</v>
      </c>
      <c r="D104" s="13">
        <v>1</v>
      </c>
      <c r="E104" s="19">
        <v>43564</v>
      </c>
      <c r="F104" s="14">
        <v>596</v>
      </c>
      <c r="G104" s="14">
        <v>89</v>
      </c>
      <c r="H104" s="9">
        <v>17.649999999999999</v>
      </c>
      <c r="I104" s="54"/>
      <c r="J104" s="17"/>
    </row>
    <row r="105" spans="1:10">
      <c r="A105" s="13">
        <v>13129</v>
      </c>
      <c r="B105" s="35" t="s">
        <v>119</v>
      </c>
      <c r="C105" s="22">
        <v>42558</v>
      </c>
      <c r="D105" s="14">
        <v>1</v>
      </c>
      <c r="E105" s="19">
        <v>43641</v>
      </c>
      <c r="F105" s="14">
        <v>605</v>
      </c>
      <c r="G105" s="14">
        <v>41</v>
      </c>
      <c r="H105" s="9">
        <v>19.46</v>
      </c>
      <c r="I105" s="54"/>
      <c r="J105" s="17"/>
    </row>
    <row r="106" spans="1:10">
      <c r="A106" s="13">
        <v>13155</v>
      </c>
      <c r="B106" s="35" t="s">
        <v>212</v>
      </c>
      <c r="C106" s="22">
        <v>42573</v>
      </c>
      <c r="D106" s="13">
        <v>1</v>
      </c>
      <c r="E106" s="19">
        <v>43720</v>
      </c>
      <c r="F106" s="14">
        <v>610</v>
      </c>
      <c r="G106" s="14">
        <v>74</v>
      </c>
      <c r="H106" s="9"/>
      <c r="I106" s="9">
        <v>22.22</v>
      </c>
      <c r="J106" s="17"/>
    </row>
    <row r="107" spans="1:10">
      <c r="A107" s="13">
        <v>13174</v>
      </c>
      <c r="B107" s="35" t="s">
        <v>212</v>
      </c>
      <c r="C107" s="22">
        <v>42583</v>
      </c>
      <c r="D107" s="13">
        <v>1</v>
      </c>
      <c r="E107" s="19">
        <v>43669</v>
      </c>
      <c r="F107" s="14">
        <v>607</v>
      </c>
      <c r="G107" s="14">
        <v>22</v>
      </c>
      <c r="H107" s="9">
        <v>33.479999999999997</v>
      </c>
      <c r="I107" s="54"/>
      <c r="J107" s="32" t="s">
        <v>54</v>
      </c>
    </row>
    <row r="108" spans="1:10">
      <c r="A108" s="13">
        <v>13364</v>
      </c>
      <c r="B108" s="35" t="s">
        <v>16</v>
      </c>
      <c r="C108" s="22">
        <v>42648</v>
      </c>
      <c r="D108" s="14">
        <v>30000</v>
      </c>
      <c r="E108" s="19">
        <v>43706</v>
      </c>
      <c r="F108" s="14">
        <v>609</v>
      </c>
      <c r="G108" s="14">
        <v>100</v>
      </c>
      <c r="H108" s="9">
        <v>212.59</v>
      </c>
      <c r="I108" s="54"/>
      <c r="J108" s="32"/>
    </row>
    <row r="109" spans="1:10">
      <c r="A109" s="13">
        <v>13393</v>
      </c>
      <c r="B109" s="35" t="s">
        <v>212</v>
      </c>
      <c r="C109" s="22">
        <v>42656</v>
      </c>
      <c r="D109" s="14">
        <v>1</v>
      </c>
      <c r="E109" s="19">
        <v>43574</v>
      </c>
      <c r="F109" s="14">
        <v>598</v>
      </c>
      <c r="G109" s="14">
        <v>16</v>
      </c>
      <c r="H109" s="9"/>
      <c r="I109" s="9">
        <v>22.22</v>
      </c>
      <c r="J109" s="32"/>
    </row>
    <row r="110" spans="1:10">
      <c r="A110" s="13">
        <v>13394</v>
      </c>
      <c r="B110" s="35" t="s">
        <v>212</v>
      </c>
      <c r="C110" s="22">
        <v>42656</v>
      </c>
      <c r="D110" s="14">
        <v>1</v>
      </c>
      <c r="E110" s="19">
        <v>43756</v>
      </c>
      <c r="F110" s="14">
        <v>564</v>
      </c>
      <c r="G110" s="14">
        <v>84</v>
      </c>
      <c r="H110" s="9"/>
      <c r="I110" s="9">
        <v>22.22</v>
      </c>
      <c r="J110" s="32"/>
    </row>
    <row r="111" spans="1:10">
      <c r="A111" s="13">
        <v>13492</v>
      </c>
      <c r="B111" s="35" t="s">
        <v>3</v>
      </c>
      <c r="C111" s="22">
        <v>42709</v>
      </c>
      <c r="D111" s="14">
        <v>67944.56</v>
      </c>
      <c r="E111" s="19">
        <v>43676</v>
      </c>
      <c r="F111" s="14">
        <v>607</v>
      </c>
      <c r="G111" s="14">
        <v>81</v>
      </c>
      <c r="H111" s="9">
        <v>794</v>
      </c>
      <c r="I111" s="54"/>
      <c r="J111" s="32" t="s">
        <v>120</v>
      </c>
    </row>
    <row r="112" spans="1:10">
      <c r="A112" s="13">
        <v>13493</v>
      </c>
      <c r="B112" s="35" t="s">
        <v>3</v>
      </c>
      <c r="C112" s="22">
        <v>42709</v>
      </c>
      <c r="D112" s="14">
        <v>52039.58</v>
      </c>
      <c r="E112" s="19">
        <v>43676</v>
      </c>
      <c r="F112" s="14">
        <v>607</v>
      </c>
      <c r="G112" s="14">
        <v>82</v>
      </c>
      <c r="H112" s="9">
        <v>616.58000000000004</v>
      </c>
      <c r="I112" s="54"/>
      <c r="J112" s="32"/>
    </row>
    <row r="113" spans="1:11">
      <c r="A113" s="13">
        <v>13521</v>
      </c>
      <c r="B113" s="35" t="s">
        <v>121</v>
      </c>
      <c r="C113" s="22">
        <v>42716</v>
      </c>
      <c r="D113" s="14">
        <v>9.2100000000000009</v>
      </c>
      <c r="E113" s="19">
        <v>43704</v>
      </c>
      <c r="F113" s="14">
        <v>609</v>
      </c>
      <c r="G113" s="13">
        <v>75</v>
      </c>
      <c r="H113" s="9">
        <v>11.36</v>
      </c>
      <c r="I113" s="54"/>
      <c r="J113" s="32"/>
    </row>
    <row r="114" spans="1:11">
      <c r="A114" s="13">
        <v>13525</v>
      </c>
      <c r="B114" s="35" t="s">
        <v>134</v>
      </c>
      <c r="C114" s="22">
        <v>42716</v>
      </c>
      <c r="D114" s="14">
        <v>1</v>
      </c>
      <c r="E114" s="19">
        <v>43704</v>
      </c>
      <c r="F114" s="14">
        <v>609</v>
      </c>
      <c r="G114" s="13">
        <v>74</v>
      </c>
      <c r="H114" s="9"/>
      <c r="I114" s="9">
        <v>22.22</v>
      </c>
      <c r="J114" s="32"/>
    </row>
    <row r="115" spans="1:11">
      <c r="A115" s="14">
        <v>13526</v>
      </c>
      <c r="B115" s="35" t="s">
        <v>134</v>
      </c>
      <c r="C115" s="22">
        <v>42716</v>
      </c>
      <c r="D115" s="14">
        <v>1</v>
      </c>
      <c r="E115" s="19">
        <v>43704</v>
      </c>
      <c r="F115" s="14">
        <v>609</v>
      </c>
      <c r="G115" s="13">
        <v>73</v>
      </c>
      <c r="H115" s="9"/>
      <c r="I115" s="9">
        <v>22.22</v>
      </c>
      <c r="J115" s="32"/>
    </row>
    <row r="116" spans="1:11">
      <c r="A116" s="14">
        <v>13589</v>
      </c>
      <c r="B116" s="35" t="s">
        <v>212</v>
      </c>
      <c r="C116" s="22">
        <v>42735</v>
      </c>
      <c r="D116" s="13">
        <v>1</v>
      </c>
      <c r="E116" s="19">
        <v>43598</v>
      </c>
      <c r="F116" s="14">
        <v>600</v>
      </c>
      <c r="G116" s="14">
        <v>27</v>
      </c>
      <c r="H116" s="9">
        <v>21.27</v>
      </c>
      <c r="I116" s="54"/>
      <c r="J116" s="32"/>
    </row>
    <row r="117" spans="1:11">
      <c r="A117" s="14">
        <v>13669</v>
      </c>
      <c r="B117" s="35" t="s">
        <v>212</v>
      </c>
      <c r="C117" s="49">
        <v>42697</v>
      </c>
      <c r="D117" s="13">
        <v>1</v>
      </c>
      <c r="E117" s="19">
        <v>43556</v>
      </c>
      <c r="F117" s="14">
        <v>595</v>
      </c>
      <c r="G117" s="14" t="s">
        <v>123</v>
      </c>
      <c r="H117" s="9">
        <v>40.57</v>
      </c>
      <c r="I117" s="54"/>
      <c r="J117" s="32"/>
    </row>
    <row r="118" spans="1:11">
      <c r="A118" s="14">
        <v>13679</v>
      </c>
      <c r="B118" s="36" t="s">
        <v>23</v>
      </c>
      <c r="C118" s="22">
        <v>42804</v>
      </c>
      <c r="D118" s="14"/>
      <c r="E118" s="19">
        <v>43630</v>
      </c>
      <c r="F118" s="14">
        <v>604</v>
      </c>
      <c r="G118" s="14">
        <v>42</v>
      </c>
      <c r="H118" s="9">
        <v>22.18</v>
      </c>
      <c r="I118" s="54"/>
      <c r="J118" s="32"/>
    </row>
    <row r="119" spans="1:11" s="44" customFormat="1">
      <c r="A119" s="13">
        <v>13681</v>
      </c>
      <c r="B119" s="35" t="s">
        <v>212</v>
      </c>
      <c r="C119" s="21">
        <v>42807</v>
      </c>
      <c r="D119" s="13">
        <v>1</v>
      </c>
      <c r="E119" s="19">
        <v>43526</v>
      </c>
      <c r="F119" s="13">
        <v>593</v>
      </c>
      <c r="G119" s="13">
        <v>28</v>
      </c>
      <c r="H119" s="9">
        <v>22.17</v>
      </c>
      <c r="I119" s="54"/>
      <c r="J119" s="47" t="s">
        <v>54</v>
      </c>
    </row>
    <row r="120" spans="1:11" s="44" customFormat="1">
      <c r="A120" s="13">
        <v>13710</v>
      </c>
      <c r="B120" s="33" t="s">
        <v>0</v>
      </c>
      <c r="C120" s="21">
        <v>42823</v>
      </c>
      <c r="D120" s="13">
        <v>2527.66</v>
      </c>
      <c r="E120" s="19">
        <v>43580</v>
      </c>
      <c r="F120" s="13">
        <v>599</v>
      </c>
      <c r="G120" s="13">
        <v>55</v>
      </c>
      <c r="H120" s="9">
        <v>55.61</v>
      </c>
      <c r="I120" s="54"/>
      <c r="J120" s="47"/>
    </row>
    <row r="121" spans="1:11" s="44" customFormat="1">
      <c r="A121" s="13">
        <v>13712</v>
      </c>
      <c r="B121" s="35" t="s">
        <v>212</v>
      </c>
      <c r="C121" s="21">
        <v>42823</v>
      </c>
      <c r="D121" s="13">
        <v>1</v>
      </c>
      <c r="E121" s="19">
        <v>43669</v>
      </c>
      <c r="F121" s="13">
        <v>607</v>
      </c>
      <c r="G121" s="13">
        <v>21</v>
      </c>
      <c r="H121" s="9">
        <v>34.85</v>
      </c>
      <c r="I121" s="54"/>
      <c r="J121" s="47"/>
    </row>
    <row r="122" spans="1:11" s="44" customFormat="1">
      <c r="A122" s="13">
        <v>13724</v>
      </c>
      <c r="B122" s="33" t="s">
        <v>124</v>
      </c>
      <c r="C122" s="21">
        <v>42830</v>
      </c>
      <c r="D122" s="13">
        <v>11841.66</v>
      </c>
      <c r="E122" s="19">
        <v>43598</v>
      </c>
      <c r="F122" s="13">
        <v>600</v>
      </c>
      <c r="G122" s="13">
        <v>28</v>
      </c>
      <c r="H122" s="26"/>
      <c r="I122" s="9">
        <v>144.44</v>
      </c>
      <c r="J122" s="47" t="s">
        <v>126</v>
      </c>
    </row>
    <row r="123" spans="1:11" s="44" customFormat="1">
      <c r="A123" s="13">
        <v>13733</v>
      </c>
      <c r="B123" s="35" t="s">
        <v>212</v>
      </c>
      <c r="C123" s="21">
        <v>42830</v>
      </c>
      <c r="D123" s="13">
        <v>1</v>
      </c>
      <c r="E123" s="19">
        <v>43685</v>
      </c>
      <c r="F123" s="13">
        <v>608</v>
      </c>
      <c r="G123" s="13">
        <v>89</v>
      </c>
      <c r="H123" s="26"/>
      <c r="I123" s="9">
        <v>22.22</v>
      </c>
      <c r="J123" s="47" t="s">
        <v>133</v>
      </c>
    </row>
    <row r="124" spans="1:11" s="44" customFormat="1">
      <c r="A124" s="13">
        <v>13734</v>
      </c>
      <c r="B124" s="33" t="s">
        <v>127</v>
      </c>
      <c r="C124" s="21">
        <v>42830</v>
      </c>
      <c r="D124" s="13">
        <v>13030.96</v>
      </c>
      <c r="E124" s="19">
        <v>43598</v>
      </c>
      <c r="F124" s="13">
        <v>600</v>
      </c>
      <c r="G124" s="13">
        <v>29</v>
      </c>
      <c r="H124" s="26"/>
      <c r="I124" s="9">
        <v>155.55000000000001</v>
      </c>
      <c r="J124" s="47" t="s">
        <v>125</v>
      </c>
    </row>
    <row r="125" spans="1:11">
      <c r="A125" s="14">
        <v>13801</v>
      </c>
      <c r="B125" s="35" t="s">
        <v>212</v>
      </c>
      <c r="C125" s="22">
        <v>42861</v>
      </c>
      <c r="D125" s="13">
        <v>1</v>
      </c>
      <c r="E125" s="17">
        <v>43487</v>
      </c>
      <c r="F125" s="14">
        <v>589</v>
      </c>
      <c r="G125" s="14">
        <v>71</v>
      </c>
      <c r="H125" s="9"/>
      <c r="I125" s="9">
        <v>22.22</v>
      </c>
      <c r="J125" s="17" t="s">
        <v>136</v>
      </c>
      <c r="K125" s="10" t="s">
        <v>15</v>
      </c>
    </row>
    <row r="126" spans="1:11">
      <c r="A126" s="14">
        <v>13853</v>
      </c>
      <c r="B126" s="33" t="s">
        <v>16</v>
      </c>
      <c r="C126" s="22">
        <v>42888</v>
      </c>
      <c r="D126" s="14">
        <v>13030.96</v>
      </c>
      <c r="E126" s="17">
        <v>43598</v>
      </c>
      <c r="F126" s="14">
        <v>600</v>
      </c>
      <c r="G126" s="14">
        <v>30</v>
      </c>
      <c r="H126" s="26"/>
      <c r="I126" s="9">
        <v>155.55000000000001</v>
      </c>
      <c r="J126" s="47" t="s">
        <v>125</v>
      </c>
    </row>
    <row r="127" spans="1:11">
      <c r="A127" s="14">
        <v>13890</v>
      </c>
      <c r="B127" s="35" t="s">
        <v>3</v>
      </c>
      <c r="C127" s="22">
        <v>42903</v>
      </c>
      <c r="D127" s="14">
        <v>42914.93</v>
      </c>
      <c r="E127" s="17">
        <v>43794</v>
      </c>
      <c r="F127" s="14">
        <v>616</v>
      </c>
      <c r="G127" s="14">
        <v>41</v>
      </c>
      <c r="H127" s="9">
        <v>626.85</v>
      </c>
      <c r="I127" s="54"/>
      <c r="J127" s="47" t="s">
        <v>128</v>
      </c>
    </row>
    <row r="128" spans="1:11">
      <c r="A128" s="14">
        <v>13914</v>
      </c>
      <c r="B128" s="33" t="s">
        <v>129</v>
      </c>
      <c r="C128" s="22">
        <v>42919</v>
      </c>
      <c r="D128" s="14">
        <v>5000</v>
      </c>
      <c r="E128" s="17">
        <v>43682</v>
      </c>
      <c r="F128" s="14">
        <v>608</v>
      </c>
      <c r="G128" s="14">
        <v>13</v>
      </c>
      <c r="H128" s="9"/>
      <c r="I128" s="9">
        <v>111.11</v>
      </c>
      <c r="J128" s="17"/>
    </row>
    <row r="129" spans="1:11">
      <c r="A129" s="14">
        <v>13976</v>
      </c>
      <c r="B129" s="35" t="s">
        <v>143</v>
      </c>
      <c r="C129" s="22">
        <v>42951</v>
      </c>
      <c r="D129" s="14">
        <v>3200000</v>
      </c>
      <c r="E129" s="17">
        <v>43493</v>
      </c>
      <c r="F129" s="14">
        <v>589</v>
      </c>
      <c r="G129" s="14">
        <v>84</v>
      </c>
      <c r="H129" s="67"/>
      <c r="I129" s="67"/>
      <c r="J129" s="61" t="s">
        <v>236</v>
      </c>
      <c r="K129" s="65" t="s">
        <v>235</v>
      </c>
    </row>
    <row r="130" spans="1:11">
      <c r="A130" s="14">
        <v>14033</v>
      </c>
      <c r="B130" s="35" t="s">
        <v>0</v>
      </c>
      <c r="C130" s="22">
        <v>42975</v>
      </c>
      <c r="D130" s="14">
        <v>14005</v>
      </c>
      <c r="E130" s="17">
        <v>43566</v>
      </c>
      <c r="F130" s="14">
        <v>597</v>
      </c>
      <c r="G130" s="14">
        <v>28</v>
      </c>
      <c r="H130" s="9">
        <v>165.92</v>
      </c>
      <c r="I130" s="54"/>
      <c r="J130" s="17" t="s">
        <v>130</v>
      </c>
    </row>
    <row r="131" spans="1:11">
      <c r="A131" s="14">
        <v>14138</v>
      </c>
      <c r="B131" s="35" t="s">
        <v>212</v>
      </c>
      <c r="C131" s="22">
        <v>43020</v>
      </c>
      <c r="D131" s="13">
        <v>1</v>
      </c>
      <c r="E131" s="17">
        <v>43676</v>
      </c>
      <c r="F131" s="14">
        <v>607</v>
      </c>
      <c r="G131" s="14">
        <v>80</v>
      </c>
      <c r="H131" s="8">
        <v>17.649999999999999</v>
      </c>
      <c r="I131" s="54"/>
      <c r="J131" s="17"/>
    </row>
    <row r="132" spans="1:11">
      <c r="A132" s="14">
        <v>14188</v>
      </c>
      <c r="B132" s="35" t="s">
        <v>212</v>
      </c>
      <c r="C132" s="22">
        <v>43041</v>
      </c>
      <c r="D132" s="13">
        <v>1</v>
      </c>
      <c r="E132" s="17">
        <v>43622</v>
      </c>
      <c r="F132" s="14">
        <v>603</v>
      </c>
      <c r="G132" s="14">
        <v>42</v>
      </c>
      <c r="H132" s="8">
        <v>16.739999999999998</v>
      </c>
      <c r="I132" s="54"/>
      <c r="J132" s="17"/>
    </row>
    <row r="133" spans="1:11">
      <c r="A133" s="13">
        <v>14256</v>
      </c>
      <c r="B133" s="35" t="s">
        <v>16</v>
      </c>
      <c r="C133" s="22">
        <v>43089</v>
      </c>
      <c r="D133" s="14">
        <v>600000</v>
      </c>
      <c r="E133" s="17">
        <v>43600</v>
      </c>
      <c r="F133" s="14">
        <v>601</v>
      </c>
      <c r="G133" s="14">
        <v>2</v>
      </c>
      <c r="H133" s="8">
        <v>3569.89</v>
      </c>
      <c r="I133" s="67"/>
      <c r="J133" s="17"/>
    </row>
    <row r="134" spans="1:11">
      <c r="A134" s="13">
        <v>14257</v>
      </c>
      <c r="B134" s="35" t="s">
        <v>16</v>
      </c>
      <c r="C134" s="22">
        <v>43089</v>
      </c>
      <c r="D134" s="14">
        <v>20000</v>
      </c>
      <c r="E134" s="17">
        <v>43600</v>
      </c>
      <c r="F134" s="14">
        <v>601</v>
      </c>
      <c r="G134" s="14">
        <v>3</v>
      </c>
      <c r="H134" s="8">
        <v>1654.82</v>
      </c>
      <c r="I134" s="54"/>
      <c r="J134" s="17"/>
    </row>
    <row r="135" spans="1:11">
      <c r="A135" s="14">
        <v>14265</v>
      </c>
      <c r="B135" s="35" t="s">
        <v>212</v>
      </c>
      <c r="C135" s="22">
        <v>43090</v>
      </c>
      <c r="D135" s="13">
        <v>1</v>
      </c>
      <c r="E135" s="17">
        <v>43648</v>
      </c>
      <c r="F135" s="14">
        <v>605</v>
      </c>
      <c r="G135" s="14">
        <v>78</v>
      </c>
      <c r="H135" s="8">
        <v>27.61</v>
      </c>
      <c r="I135" s="54"/>
      <c r="J135" s="17"/>
    </row>
    <row r="136" spans="1:11">
      <c r="A136" s="14"/>
      <c r="B136" s="35"/>
      <c r="C136" s="22"/>
      <c r="D136" s="14"/>
      <c r="E136" s="17"/>
      <c r="F136" s="14"/>
      <c r="G136" s="14"/>
      <c r="H136" s="8"/>
      <c r="I136" s="8"/>
      <c r="J136" s="17"/>
    </row>
    <row r="137" spans="1:11">
      <c r="A137" s="18" t="s">
        <v>1</v>
      </c>
      <c r="B137" s="37"/>
      <c r="C137" s="20"/>
      <c r="D137" s="31"/>
      <c r="E137" s="23"/>
      <c r="F137" s="31"/>
      <c r="G137" s="31"/>
      <c r="H137" s="2">
        <f>SUM(H2:H136)</f>
        <v>13363.629999999997</v>
      </c>
      <c r="I137" s="2">
        <f>SUM(I2:I136)</f>
        <v>33253.070000000022</v>
      </c>
      <c r="J137" s="23"/>
    </row>
    <row r="138" spans="1:11">
      <c r="I138" s="60">
        <f>H137+I137</f>
        <v>46616.700000000019</v>
      </c>
    </row>
    <row r="140" spans="1:11">
      <c r="A140" s="50"/>
    </row>
    <row r="141" spans="1:11">
      <c r="A141" s="71" t="s">
        <v>14</v>
      </c>
      <c r="B141" s="71"/>
    </row>
  </sheetData>
  <mergeCells count="1">
    <mergeCell ref="A141:B1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6"/>
  <sheetViews>
    <sheetView zoomScale="150" zoomScaleNormal="150" workbookViewId="0">
      <pane ySplit="1" topLeftCell="A2" activePane="bottomLeft" state="frozen"/>
      <selection pane="bottomLeft" activeCell="B20" sqref="B20"/>
    </sheetView>
  </sheetViews>
  <sheetFormatPr defaultRowHeight="11.25"/>
  <cols>
    <col min="1" max="1" width="8.42578125" style="1" bestFit="1" customWidth="1"/>
    <col min="2" max="2" width="28.710937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27.42578125" style="10" bestFit="1" customWidth="1"/>
    <col min="11" max="11" width="7.140625" style="10" bestFit="1" customWidth="1"/>
    <col min="12" max="12" width="12.42578125" style="10" bestFit="1" customWidth="1"/>
    <col min="13" max="116" width="9.140625" style="10"/>
    <col min="117" max="117" width="9" style="10" bestFit="1" customWidth="1"/>
    <col min="118" max="118" width="9.85546875" style="10" bestFit="1" customWidth="1"/>
    <col min="119" max="119" width="9.140625" style="10" bestFit="1" customWidth="1"/>
    <col min="120" max="120" width="16" style="10" bestFit="1" customWidth="1"/>
    <col min="121" max="121" width="9" style="10" bestFit="1" customWidth="1"/>
    <col min="122" max="122" width="7.85546875" style="10" bestFit="1" customWidth="1"/>
    <col min="123" max="123" width="11.7109375" style="10" bestFit="1" customWidth="1"/>
    <col min="124" max="124" width="14.28515625" style="10" customWidth="1"/>
    <col min="125" max="125" width="11.7109375" style="10" bestFit="1" customWidth="1"/>
    <col min="126" max="126" width="14.140625" style="10" bestFit="1" customWidth="1"/>
    <col min="127" max="127" width="16.7109375" style="10" customWidth="1"/>
    <col min="128" max="128" width="16.5703125" style="10" customWidth="1"/>
    <col min="129" max="130" width="7.85546875" style="10" bestFit="1" customWidth="1"/>
    <col min="131" max="131" width="8" style="10" bestFit="1" customWidth="1"/>
    <col min="132" max="133" width="7.85546875" style="10" bestFit="1" customWidth="1"/>
    <col min="134" max="134" width="9.7109375" style="10" customWidth="1"/>
    <col min="135" max="135" width="12.85546875" style="10" customWidth="1"/>
    <col min="136" max="372" width="9.140625" style="10"/>
    <col min="373" max="373" width="9" style="10" bestFit="1" customWidth="1"/>
    <col min="374" max="374" width="9.85546875" style="10" bestFit="1" customWidth="1"/>
    <col min="375" max="375" width="9.140625" style="10" bestFit="1" customWidth="1"/>
    <col min="376" max="376" width="16" style="10" bestFit="1" customWidth="1"/>
    <col min="377" max="377" width="9" style="10" bestFit="1" customWidth="1"/>
    <col min="378" max="378" width="7.85546875" style="10" bestFit="1" customWidth="1"/>
    <col min="379" max="379" width="11.7109375" style="10" bestFit="1" customWidth="1"/>
    <col min="380" max="380" width="14.28515625" style="10" customWidth="1"/>
    <col min="381" max="381" width="11.7109375" style="10" bestFit="1" customWidth="1"/>
    <col min="382" max="382" width="14.140625" style="10" bestFit="1" customWidth="1"/>
    <col min="383" max="383" width="16.7109375" style="10" customWidth="1"/>
    <col min="384" max="384" width="16.5703125" style="10" customWidth="1"/>
    <col min="385" max="386" width="7.85546875" style="10" bestFit="1" customWidth="1"/>
    <col min="387" max="387" width="8" style="10" bestFit="1" customWidth="1"/>
    <col min="388" max="389" width="7.85546875" style="10" bestFit="1" customWidth="1"/>
    <col min="390" max="390" width="9.7109375" style="10" customWidth="1"/>
    <col min="391" max="391" width="12.85546875" style="10" customWidth="1"/>
    <col min="392" max="628" width="9.140625" style="10"/>
    <col min="629" max="629" width="9" style="10" bestFit="1" customWidth="1"/>
    <col min="630" max="630" width="9.85546875" style="10" bestFit="1" customWidth="1"/>
    <col min="631" max="631" width="9.140625" style="10" bestFit="1" customWidth="1"/>
    <col min="632" max="632" width="16" style="10" bestFit="1" customWidth="1"/>
    <col min="633" max="633" width="9" style="10" bestFit="1" customWidth="1"/>
    <col min="634" max="634" width="7.85546875" style="10" bestFit="1" customWidth="1"/>
    <col min="635" max="635" width="11.7109375" style="10" bestFit="1" customWidth="1"/>
    <col min="636" max="636" width="14.28515625" style="10" customWidth="1"/>
    <col min="637" max="637" width="11.7109375" style="10" bestFit="1" customWidth="1"/>
    <col min="638" max="638" width="14.140625" style="10" bestFit="1" customWidth="1"/>
    <col min="639" max="639" width="16.7109375" style="10" customWidth="1"/>
    <col min="640" max="640" width="16.5703125" style="10" customWidth="1"/>
    <col min="641" max="642" width="7.85546875" style="10" bestFit="1" customWidth="1"/>
    <col min="643" max="643" width="8" style="10" bestFit="1" customWidth="1"/>
    <col min="644" max="645" width="7.85546875" style="10" bestFit="1" customWidth="1"/>
    <col min="646" max="646" width="9.7109375" style="10" customWidth="1"/>
    <col min="647" max="647" width="12.85546875" style="10" customWidth="1"/>
    <col min="648" max="884" width="9.140625" style="10"/>
    <col min="885" max="885" width="9" style="10" bestFit="1" customWidth="1"/>
    <col min="886" max="886" width="9.85546875" style="10" bestFit="1" customWidth="1"/>
    <col min="887" max="887" width="9.140625" style="10" bestFit="1" customWidth="1"/>
    <col min="888" max="888" width="16" style="10" bestFit="1" customWidth="1"/>
    <col min="889" max="889" width="9" style="10" bestFit="1" customWidth="1"/>
    <col min="890" max="890" width="7.85546875" style="10" bestFit="1" customWidth="1"/>
    <col min="891" max="891" width="11.7109375" style="10" bestFit="1" customWidth="1"/>
    <col min="892" max="892" width="14.28515625" style="10" customWidth="1"/>
    <col min="893" max="893" width="11.7109375" style="10" bestFit="1" customWidth="1"/>
    <col min="894" max="894" width="14.140625" style="10" bestFit="1" customWidth="1"/>
    <col min="895" max="895" width="16.7109375" style="10" customWidth="1"/>
    <col min="896" max="896" width="16.5703125" style="10" customWidth="1"/>
    <col min="897" max="898" width="7.85546875" style="10" bestFit="1" customWidth="1"/>
    <col min="899" max="899" width="8" style="10" bestFit="1" customWidth="1"/>
    <col min="900" max="901" width="7.85546875" style="10" bestFit="1" customWidth="1"/>
    <col min="902" max="902" width="9.7109375" style="10" customWidth="1"/>
    <col min="903" max="903" width="12.85546875" style="10" customWidth="1"/>
    <col min="904" max="1140" width="9.140625" style="10"/>
    <col min="1141" max="1141" width="9" style="10" bestFit="1" customWidth="1"/>
    <col min="1142" max="1142" width="9.85546875" style="10" bestFit="1" customWidth="1"/>
    <col min="1143" max="1143" width="9.140625" style="10" bestFit="1" customWidth="1"/>
    <col min="1144" max="1144" width="16" style="10" bestFit="1" customWidth="1"/>
    <col min="1145" max="1145" width="9" style="10" bestFit="1" customWidth="1"/>
    <col min="1146" max="1146" width="7.85546875" style="10" bestFit="1" customWidth="1"/>
    <col min="1147" max="1147" width="11.7109375" style="10" bestFit="1" customWidth="1"/>
    <col min="1148" max="1148" width="14.28515625" style="10" customWidth="1"/>
    <col min="1149" max="1149" width="11.7109375" style="10" bestFit="1" customWidth="1"/>
    <col min="1150" max="1150" width="14.140625" style="10" bestFit="1" customWidth="1"/>
    <col min="1151" max="1151" width="16.7109375" style="10" customWidth="1"/>
    <col min="1152" max="1152" width="16.5703125" style="10" customWidth="1"/>
    <col min="1153" max="1154" width="7.85546875" style="10" bestFit="1" customWidth="1"/>
    <col min="1155" max="1155" width="8" style="10" bestFit="1" customWidth="1"/>
    <col min="1156" max="1157" width="7.85546875" style="10" bestFit="1" customWidth="1"/>
    <col min="1158" max="1158" width="9.7109375" style="10" customWidth="1"/>
    <col min="1159" max="1159" width="12.85546875" style="10" customWidth="1"/>
    <col min="1160" max="1396" width="9.140625" style="10"/>
    <col min="1397" max="1397" width="9" style="10" bestFit="1" customWidth="1"/>
    <col min="1398" max="1398" width="9.85546875" style="10" bestFit="1" customWidth="1"/>
    <col min="1399" max="1399" width="9.140625" style="10" bestFit="1" customWidth="1"/>
    <col min="1400" max="1400" width="16" style="10" bestFit="1" customWidth="1"/>
    <col min="1401" max="1401" width="9" style="10" bestFit="1" customWidth="1"/>
    <col min="1402" max="1402" width="7.85546875" style="10" bestFit="1" customWidth="1"/>
    <col min="1403" max="1403" width="11.7109375" style="10" bestFit="1" customWidth="1"/>
    <col min="1404" max="1404" width="14.28515625" style="10" customWidth="1"/>
    <col min="1405" max="1405" width="11.7109375" style="10" bestFit="1" customWidth="1"/>
    <col min="1406" max="1406" width="14.140625" style="10" bestFit="1" customWidth="1"/>
    <col min="1407" max="1407" width="16.7109375" style="10" customWidth="1"/>
    <col min="1408" max="1408" width="16.5703125" style="10" customWidth="1"/>
    <col min="1409" max="1410" width="7.85546875" style="10" bestFit="1" customWidth="1"/>
    <col min="1411" max="1411" width="8" style="10" bestFit="1" customWidth="1"/>
    <col min="1412" max="1413" width="7.85546875" style="10" bestFit="1" customWidth="1"/>
    <col min="1414" max="1414" width="9.7109375" style="10" customWidth="1"/>
    <col min="1415" max="1415" width="12.85546875" style="10" customWidth="1"/>
    <col min="1416" max="1652" width="9.140625" style="10"/>
    <col min="1653" max="1653" width="9" style="10" bestFit="1" customWidth="1"/>
    <col min="1654" max="1654" width="9.85546875" style="10" bestFit="1" customWidth="1"/>
    <col min="1655" max="1655" width="9.140625" style="10" bestFit="1" customWidth="1"/>
    <col min="1656" max="1656" width="16" style="10" bestFit="1" customWidth="1"/>
    <col min="1657" max="1657" width="9" style="10" bestFit="1" customWidth="1"/>
    <col min="1658" max="1658" width="7.85546875" style="10" bestFit="1" customWidth="1"/>
    <col min="1659" max="1659" width="11.7109375" style="10" bestFit="1" customWidth="1"/>
    <col min="1660" max="1660" width="14.28515625" style="10" customWidth="1"/>
    <col min="1661" max="1661" width="11.7109375" style="10" bestFit="1" customWidth="1"/>
    <col min="1662" max="1662" width="14.140625" style="10" bestFit="1" customWidth="1"/>
    <col min="1663" max="1663" width="16.7109375" style="10" customWidth="1"/>
    <col min="1664" max="1664" width="16.5703125" style="10" customWidth="1"/>
    <col min="1665" max="1666" width="7.85546875" style="10" bestFit="1" customWidth="1"/>
    <col min="1667" max="1667" width="8" style="10" bestFit="1" customWidth="1"/>
    <col min="1668" max="1669" width="7.85546875" style="10" bestFit="1" customWidth="1"/>
    <col min="1670" max="1670" width="9.7109375" style="10" customWidth="1"/>
    <col min="1671" max="1671" width="12.85546875" style="10" customWidth="1"/>
    <col min="1672" max="1908" width="9.140625" style="10"/>
    <col min="1909" max="1909" width="9" style="10" bestFit="1" customWidth="1"/>
    <col min="1910" max="1910" width="9.85546875" style="10" bestFit="1" customWidth="1"/>
    <col min="1911" max="1911" width="9.140625" style="10" bestFit="1" customWidth="1"/>
    <col min="1912" max="1912" width="16" style="10" bestFit="1" customWidth="1"/>
    <col min="1913" max="1913" width="9" style="10" bestFit="1" customWidth="1"/>
    <col min="1914" max="1914" width="7.85546875" style="10" bestFit="1" customWidth="1"/>
    <col min="1915" max="1915" width="11.7109375" style="10" bestFit="1" customWidth="1"/>
    <col min="1916" max="1916" width="14.28515625" style="10" customWidth="1"/>
    <col min="1917" max="1917" width="11.7109375" style="10" bestFit="1" customWidth="1"/>
    <col min="1918" max="1918" width="14.140625" style="10" bestFit="1" customWidth="1"/>
    <col min="1919" max="1919" width="16.7109375" style="10" customWidth="1"/>
    <col min="1920" max="1920" width="16.5703125" style="10" customWidth="1"/>
    <col min="1921" max="1922" width="7.85546875" style="10" bestFit="1" customWidth="1"/>
    <col min="1923" max="1923" width="8" style="10" bestFit="1" customWidth="1"/>
    <col min="1924" max="1925" width="7.85546875" style="10" bestFit="1" customWidth="1"/>
    <col min="1926" max="1926" width="9.7109375" style="10" customWidth="1"/>
    <col min="1927" max="1927" width="12.85546875" style="10" customWidth="1"/>
    <col min="1928" max="2164" width="9.140625" style="10"/>
    <col min="2165" max="2165" width="9" style="10" bestFit="1" customWidth="1"/>
    <col min="2166" max="2166" width="9.85546875" style="10" bestFit="1" customWidth="1"/>
    <col min="2167" max="2167" width="9.140625" style="10" bestFit="1" customWidth="1"/>
    <col min="2168" max="2168" width="16" style="10" bestFit="1" customWidth="1"/>
    <col min="2169" max="2169" width="9" style="10" bestFit="1" customWidth="1"/>
    <col min="2170" max="2170" width="7.85546875" style="10" bestFit="1" customWidth="1"/>
    <col min="2171" max="2171" width="11.7109375" style="10" bestFit="1" customWidth="1"/>
    <col min="2172" max="2172" width="14.28515625" style="10" customWidth="1"/>
    <col min="2173" max="2173" width="11.7109375" style="10" bestFit="1" customWidth="1"/>
    <col min="2174" max="2174" width="14.140625" style="10" bestFit="1" customWidth="1"/>
    <col min="2175" max="2175" width="16.7109375" style="10" customWidth="1"/>
    <col min="2176" max="2176" width="16.5703125" style="10" customWidth="1"/>
    <col min="2177" max="2178" width="7.85546875" style="10" bestFit="1" customWidth="1"/>
    <col min="2179" max="2179" width="8" style="10" bestFit="1" customWidth="1"/>
    <col min="2180" max="2181" width="7.85546875" style="10" bestFit="1" customWidth="1"/>
    <col min="2182" max="2182" width="9.7109375" style="10" customWidth="1"/>
    <col min="2183" max="2183" width="12.85546875" style="10" customWidth="1"/>
    <col min="2184" max="2420" width="9.140625" style="10"/>
    <col min="2421" max="2421" width="9" style="10" bestFit="1" customWidth="1"/>
    <col min="2422" max="2422" width="9.85546875" style="10" bestFit="1" customWidth="1"/>
    <col min="2423" max="2423" width="9.140625" style="10" bestFit="1" customWidth="1"/>
    <col min="2424" max="2424" width="16" style="10" bestFit="1" customWidth="1"/>
    <col min="2425" max="2425" width="9" style="10" bestFit="1" customWidth="1"/>
    <col min="2426" max="2426" width="7.85546875" style="10" bestFit="1" customWidth="1"/>
    <col min="2427" max="2427" width="11.7109375" style="10" bestFit="1" customWidth="1"/>
    <col min="2428" max="2428" width="14.28515625" style="10" customWidth="1"/>
    <col min="2429" max="2429" width="11.7109375" style="10" bestFit="1" customWidth="1"/>
    <col min="2430" max="2430" width="14.140625" style="10" bestFit="1" customWidth="1"/>
    <col min="2431" max="2431" width="16.7109375" style="10" customWidth="1"/>
    <col min="2432" max="2432" width="16.5703125" style="10" customWidth="1"/>
    <col min="2433" max="2434" width="7.85546875" style="10" bestFit="1" customWidth="1"/>
    <col min="2435" max="2435" width="8" style="10" bestFit="1" customWidth="1"/>
    <col min="2436" max="2437" width="7.85546875" style="10" bestFit="1" customWidth="1"/>
    <col min="2438" max="2438" width="9.7109375" style="10" customWidth="1"/>
    <col min="2439" max="2439" width="12.85546875" style="10" customWidth="1"/>
    <col min="2440" max="2676" width="9.140625" style="10"/>
    <col min="2677" max="2677" width="9" style="10" bestFit="1" customWidth="1"/>
    <col min="2678" max="2678" width="9.85546875" style="10" bestFit="1" customWidth="1"/>
    <col min="2679" max="2679" width="9.140625" style="10" bestFit="1" customWidth="1"/>
    <col min="2680" max="2680" width="16" style="10" bestFit="1" customWidth="1"/>
    <col min="2681" max="2681" width="9" style="10" bestFit="1" customWidth="1"/>
    <col min="2682" max="2682" width="7.85546875" style="10" bestFit="1" customWidth="1"/>
    <col min="2683" max="2683" width="11.7109375" style="10" bestFit="1" customWidth="1"/>
    <col min="2684" max="2684" width="14.28515625" style="10" customWidth="1"/>
    <col min="2685" max="2685" width="11.7109375" style="10" bestFit="1" customWidth="1"/>
    <col min="2686" max="2686" width="14.140625" style="10" bestFit="1" customWidth="1"/>
    <col min="2687" max="2687" width="16.7109375" style="10" customWidth="1"/>
    <col min="2688" max="2688" width="16.5703125" style="10" customWidth="1"/>
    <col min="2689" max="2690" width="7.85546875" style="10" bestFit="1" customWidth="1"/>
    <col min="2691" max="2691" width="8" style="10" bestFit="1" customWidth="1"/>
    <col min="2692" max="2693" width="7.85546875" style="10" bestFit="1" customWidth="1"/>
    <col min="2694" max="2694" width="9.7109375" style="10" customWidth="1"/>
    <col min="2695" max="2695" width="12.85546875" style="10" customWidth="1"/>
    <col min="2696" max="2932" width="9.140625" style="10"/>
    <col min="2933" max="2933" width="9" style="10" bestFit="1" customWidth="1"/>
    <col min="2934" max="2934" width="9.85546875" style="10" bestFit="1" customWidth="1"/>
    <col min="2935" max="2935" width="9.140625" style="10" bestFit="1" customWidth="1"/>
    <col min="2936" max="2936" width="16" style="10" bestFit="1" customWidth="1"/>
    <col min="2937" max="2937" width="9" style="10" bestFit="1" customWidth="1"/>
    <col min="2938" max="2938" width="7.85546875" style="10" bestFit="1" customWidth="1"/>
    <col min="2939" max="2939" width="11.7109375" style="10" bestFit="1" customWidth="1"/>
    <col min="2940" max="2940" width="14.28515625" style="10" customWidth="1"/>
    <col min="2941" max="2941" width="11.7109375" style="10" bestFit="1" customWidth="1"/>
    <col min="2942" max="2942" width="14.140625" style="10" bestFit="1" customWidth="1"/>
    <col min="2943" max="2943" width="16.7109375" style="10" customWidth="1"/>
    <col min="2944" max="2944" width="16.5703125" style="10" customWidth="1"/>
    <col min="2945" max="2946" width="7.85546875" style="10" bestFit="1" customWidth="1"/>
    <col min="2947" max="2947" width="8" style="10" bestFit="1" customWidth="1"/>
    <col min="2948" max="2949" width="7.85546875" style="10" bestFit="1" customWidth="1"/>
    <col min="2950" max="2950" width="9.7109375" style="10" customWidth="1"/>
    <col min="2951" max="2951" width="12.85546875" style="10" customWidth="1"/>
    <col min="2952" max="3188" width="9.140625" style="10"/>
    <col min="3189" max="3189" width="9" style="10" bestFit="1" customWidth="1"/>
    <col min="3190" max="3190" width="9.85546875" style="10" bestFit="1" customWidth="1"/>
    <col min="3191" max="3191" width="9.140625" style="10" bestFit="1" customWidth="1"/>
    <col min="3192" max="3192" width="16" style="10" bestFit="1" customWidth="1"/>
    <col min="3193" max="3193" width="9" style="10" bestFit="1" customWidth="1"/>
    <col min="3194" max="3194" width="7.85546875" style="10" bestFit="1" customWidth="1"/>
    <col min="3195" max="3195" width="11.7109375" style="10" bestFit="1" customWidth="1"/>
    <col min="3196" max="3196" width="14.28515625" style="10" customWidth="1"/>
    <col min="3197" max="3197" width="11.7109375" style="10" bestFit="1" customWidth="1"/>
    <col min="3198" max="3198" width="14.140625" style="10" bestFit="1" customWidth="1"/>
    <col min="3199" max="3199" width="16.7109375" style="10" customWidth="1"/>
    <col min="3200" max="3200" width="16.5703125" style="10" customWidth="1"/>
    <col min="3201" max="3202" width="7.85546875" style="10" bestFit="1" customWidth="1"/>
    <col min="3203" max="3203" width="8" style="10" bestFit="1" customWidth="1"/>
    <col min="3204" max="3205" width="7.85546875" style="10" bestFit="1" customWidth="1"/>
    <col min="3206" max="3206" width="9.7109375" style="10" customWidth="1"/>
    <col min="3207" max="3207" width="12.85546875" style="10" customWidth="1"/>
    <col min="3208" max="3444" width="9.140625" style="10"/>
    <col min="3445" max="3445" width="9" style="10" bestFit="1" customWidth="1"/>
    <col min="3446" max="3446" width="9.85546875" style="10" bestFit="1" customWidth="1"/>
    <col min="3447" max="3447" width="9.140625" style="10" bestFit="1" customWidth="1"/>
    <col min="3448" max="3448" width="16" style="10" bestFit="1" customWidth="1"/>
    <col min="3449" max="3449" width="9" style="10" bestFit="1" customWidth="1"/>
    <col min="3450" max="3450" width="7.85546875" style="10" bestFit="1" customWidth="1"/>
    <col min="3451" max="3451" width="11.7109375" style="10" bestFit="1" customWidth="1"/>
    <col min="3452" max="3452" width="14.28515625" style="10" customWidth="1"/>
    <col min="3453" max="3453" width="11.7109375" style="10" bestFit="1" customWidth="1"/>
    <col min="3454" max="3454" width="14.140625" style="10" bestFit="1" customWidth="1"/>
    <col min="3455" max="3455" width="16.7109375" style="10" customWidth="1"/>
    <col min="3456" max="3456" width="16.5703125" style="10" customWidth="1"/>
    <col min="3457" max="3458" width="7.85546875" style="10" bestFit="1" customWidth="1"/>
    <col min="3459" max="3459" width="8" style="10" bestFit="1" customWidth="1"/>
    <col min="3460" max="3461" width="7.85546875" style="10" bestFit="1" customWidth="1"/>
    <col min="3462" max="3462" width="9.7109375" style="10" customWidth="1"/>
    <col min="3463" max="3463" width="12.85546875" style="10" customWidth="1"/>
    <col min="3464" max="3700" width="9.140625" style="10"/>
    <col min="3701" max="3701" width="9" style="10" bestFit="1" customWidth="1"/>
    <col min="3702" max="3702" width="9.85546875" style="10" bestFit="1" customWidth="1"/>
    <col min="3703" max="3703" width="9.140625" style="10" bestFit="1" customWidth="1"/>
    <col min="3704" max="3704" width="16" style="10" bestFit="1" customWidth="1"/>
    <col min="3705" max="3705" width="9" style="10" bestFit="1" customWidth="1"/>
    <col min="3706" max="3706" width="7.85546875" style="10" bestFit="1" customWidth="1"/>
    <col min="3707" max="3707" width="11.7109375" style="10" bestFit="1" customWidth="1"/>
    <col min="3708" max="3708" width="14.28515625" style="10" customWidth="1"/>
    <col min="3709" max="3709" width="11.7109375" style="10" bestFit="1" customWidth="1"/>
    <col min="3710" max="3710" width="14.140625" style="10" bestFit="1" customWidth="1"/>
    <col min="3711" max="3711" width="16.7109375" style="10" customWidth="1"/>
    <col min="3712" max="3712" width="16.5703125" style="10" customWidth="1"/>
    <col min="3713" max="3714" width="7.85546875" style="10" bestFit="1" customWidth="1"/>
    <col min="3715" max="3715" width="8" style="10" bestFit="1" customWidth="1"/>
    <col min="3716" max="3717" width="7.85546875" style="10" bestFit="1" customWidth="1"/>
    <col min="3718" max="3718" width="9.7109375" style="10" customWidth="1"/>
    <col min="3719" max="3719" width="12.85546875" style="10" customWidth="1"/>
    <col min="3720" max="3956" width="9.140625" style="10"/>
    <col min="3957" max="3957" width="9" style="10" bestFit="1" customWidth="1"/>
    <col min="3958" max="3958" width="9.85546875" style="10" bestFit="1" customWidth="1"/>
    <col min="3959" max="3959" width="9.140625" style="10" bestFit="1" customWidth="1"/>
    <col min="3960" max="3960" width="16" style="10" bestFit="1" customWidth="1"/>
    <col min="3961" max="3961" width="9" style="10" bestFit="1" customWidth="1"/>
    <col min="3962" max="3962" width="7.85546875" style="10" bestFit="1" customWidth="1"/>
    <col min="3963" max="3963" width="11.7109375" style="10" bestFit="1" customWidth="1"/>
    <col min="3964" max="3964" width="14.28515625" style="10" customWidth="1"/>
    <col min="3965" max="3965" width="11.7109375" style="10" bestFit="1" customWidth="1"/>
    <col min="3966" max="3966" width="14.140625" style="10" bestFit="1" customWidth="1"/>
    <col min="3967" max="3967" width="16.7109375" style="10" customWidth="1"/>
    <col min="3968" max="3968" width="16.5703125" style="10" customWidth="1"/>
    <col min="3969" max="3970" width="7.85546875" style="10" bestFit="1" customWidth="1"/>
    <col min="3971" max="3971" width="8" style="10" bestFit="1" customWidth="1"/>
    <col min="3972" max="3973" width="7.85546875" style="10" bestFit="1" customWidth="1"/>
    <col min="3974" max="3974" width="9.7109375" style="10" customWidth="1"/>
    <col min="3975" max="3975" width="12.85546875" style="10" customWidth="1"/>
    <col min="3976" max="4212" width="9.140625" style="10"/>
    <col min="4213" max="4213" width="9" style="10" bestFit="1" customWidth="1"/>
    <col min="4214" max="4214" width="9.85546875" style="10" bestFit="1" customWidth="1"/>
    <col min="4215" max="4215" width="9.140625" style="10" bestFit="1" customWidth="1"/>
    <col min="4216" max="4216" width="16" style="10" bestFit="1" customWidth="1"/>
    <col min="4217" max="4217" width="9" style="10" bestFit="1" customWidth="1"/>
    <col min="4218" max="4218" width="7.85546875" style="10" bestFit="1" customWidth="1"/>
    <col min="4219" max="4219" width="11.7109375" style="10" bestFit="1" customWidth="1"/>
    <col min="4220" max="4220" width="14.28515625" style="10" customWidth="1"/>
    <col min="4221" max="4221" width="11.7109375" style="10" bestFit="1" customWidth="1"/>
    <col min="4222" max="4222" width="14.140625" style="10" bestFit="1" customWidth="1"/>
    <col min="4223" max="4223" width="16.7109375" style="10" customWidth="1"/>
    <col min="4224" max="4224" width="16.5703125" style="10" customWidth="1"/>
    <col min="4225" max="4226" width="7.85546875" style="10" bestFit="1" customWidth="1"/>
    <col min="4227" max="4227" width="8" style="10" bestFit="1" customWidth="1"/>
    <col min="4228" max="4229" width="7.85546875" style="10" bestFit="1" customWidth="1"/>
    <col min="4230" max="4230" width="9.7109375" style="10" customWidth="1"/>
    <col min="4231" max="4231" width="12.85546875" style="10" customWidth="1"/>
    <col min="4232" max="4468" width="9.140625" style="10"/>
    <col min="4469" max="4469" width="9" style="10" bestFit="1" customWidth="1"/>
    <col min="4470" max="4470" width="9.85546875" style="10" bestFit="1" customWidth="1"/>
    <col min="4471" max="4471" width="9.140625" style="10" bestFit="1" customWidth="1"/>
    <col min="4472" max="4472" width="16" style="10" bestFit="1" customWidth="1"/>
    <col min="4473" max="4473" width="9" style="10" bestFit="1" customWidth="1"/>
    <col min="4474" max="4474" width="7.85546875" style="10" bestFit="1" customWidth="1"/>
    <col min="4475" max="4475" width="11.7109375" style="10" bestFit="1" customWidth="1"/>
    <col min="4476" max="4476" width="14.28515625" style="10" customWidth="1"/>
    <col min="4477" max="4477" width="11.7109375" style="10" bestFit="1" customWidth="1"/>
    <col min="4478" max="4478" width="14.140625" style="10" bestFit="1" customWidth="1"/>
    <col min="4479" max="4479" width="16.7109375" style="10" customWidth="1"/>
    <col min="4480" max="4480" width="16.5703125" style="10" customWidth="1"/>
    <col min="4481" max="4482" width="7.85546875" style="10" bestFit="1" customWidth="1"/>
    <col min="4483" max="4483" width="8" style="10" bestFit="1" customWidth="1"/>
    <col min="4484" max="4485" width="7.85546875" style="10" bestFit="1" customWidth="1"/>
    <col min="4486" max="4486" width="9.7109375" style="10" customWidth="1"/>
    <col min="4487" max="4487" width="12.85546875" style="10" customWidth="1"/>
    <col min="4488" max="4724" width="9.140625" style="10"/>
    <col min="4725" max="4725" width="9" style="10" bestFit="1" customWidth="1"/>
    <col min="4726" max="4726" width="9.85546875" style="10" bestFit="1" customWidth="1"/>
    <col min="4727" max="4727" width="9.140625" style="10" bestFit="1" customWidth="1"/>
    <col min="4728" max="4728" width="16" style="10" bestFit="1" customWidth="1"/>
    <col min="4729" max="4729" width="9" style="10" bestFit="1" customWidth="1"/>
    <col min="4730" max="4730" width="7.85546875" style="10" bestFit="1" customWidth="1"/>
    <col min="4731" max="4731" width="11.7109375" style="10" bestFit="1" customWidth="1"/>
    <col min="4732" max="4732" width="14.28515625" style="10" customWidth="1"/>
    <col min="4733" max="4733" width="11.7109375" style="10" bestFit="1" customWidth="1"/>
    <col min="4734" max="4734" width="14.140625" style="10" bestFit="1" customWidth="1"/>
    <col min="4735" max="4735" width="16.7109375" style="10" customWidth="1"/>
    <col min="4736" max="4736" width="16.5703125" style="10" customWidth="1"/>
    <col min="4737" max="4738" width="7.85546875" style="10" bestFit="1" customWidth="1"/>
    <col min="4739" max="4739" width="8" style="10" bestFit="1" customWidth="1"/>
    <col min="4740" max="4741" width="7.85546875" style="10" bestFit="1" customWidth="1"/>
    <col min="4742" max="4742" width="9.7109375" style="10" customWidth="1"/>
    <col min="4743" max="4743" width="12.85546875" style="10" customWidth="1"/>
    <col min="4744" max="4980" width="9.140625" style="10"/>
    <col min="4981" max="4981" width="9" style="10" bestFit="1" customWidth="1"/>
    <col min="4982" max="4982" width="9.85546875" style="10" bestFit="1" customWidth="1"/>
    <col min="4983" max="4983" width="9.140625" style="10" bestFit="1" customWidth="1"/>
    <col min="4984" max="4984" width="16" style="10" bestFit="1" customWidth="1"/>
    <col min="4985" max="4985" width="9" style="10" bestFit="1" customWidth="1"/>
    <col min="4986" max="4986" width="7.85546875" style="10" bestFit="1" customWidth="1"/>
    <col min="4987" max="4987" width="11.7109375" style="10" bestFit="1" customWidth="1"/>
    <col min="4988" max="4988" width="14.28515625" style="10" customWidth="1"/>
    <col min="4989" max="4989" width="11.7109375" style="10" bestFit="1" customWidth="1"/>
    <col min="4990" max="4990" width="14.140625" style="10" bestFit="1" customWidth="1"/>
    <col min="4991" max="4991" width="16.7109375" style="10" customWidth="1"/>
    <col min="4992" max="4992" width="16.5703125" style="10" customWidth="1"/>
    <col min="4993" max="4994" width="7.85546875" style="10" bestFit="1" customWidth="1"/>
    <col min="4995" max="4995" width="8" style="10" bestFit="1" customWidth="1"/>
    <col min="4996" max="4997" width="7.85546875" style="10" bestFit="1" customWidth="1"/>
    <col min="4998" max="4998" width="9.7109375" style="10" customWidth="1"/>
    <col min="4999" max="4999" width="12.85546875" style="10" customWidth="1"/>
    <col min="5000" max="5236" width="9.140625" style="10"/>
    <col min="5237" max="5237" width="9" style="10" bestFit="1" customWidth="1"/>
    <col min="5238" max="5238" width="9.85546875" style="10" bestFit="1" customWidth="1"/>
    <col min="5239" max="5239" width="9.140625" style="10" bestFit="1" customWidth="1"/>
    <col min="5240" max="5240" width="16" style="10" bestFit="1" customWidth="1"/>
    <col min="5241" max="5241" width="9" style="10" bestFit="1" customWidth="1"/>
    <col min="5242" max="5242" width="7.85546875" style="10" bestFit="1" customWidth="1"/>
    <col min="5243" max="5243" width="11.7109375" style="10" bestFit="1" customWidth="1"/>
    <col min="5244" max="5244" width="14.28515625" style="10" customWidth="1"/>
    <col min="5245" max="5245" width="11.7109375" style="10" bestFit="1" customWidth="1"/>
    <col min="5246" max="5246" width="14.140625" style="10" bestFit="1" customWidth="1"/>
    <col min="5247" max="5247" width="16.7109375" style="10" customWidth="1"/>
    <col min="5248" max="5248" width="16.5703125" style="10" customWidth="1"/>
    <col min="5249" max="5250" width="7.85546875" style="10" bestFit="1" customWidth="1"/>
    <col min="5251" max="5251" width="8" style="10" bestFit="1" customWidth="1"/>
    <col min="5252" max="5253" width="7.85546875" style="10" bestFit="1" customWidth="1"/>
    <col min="5254" max="5254" width="9.7109375" style="10" customWidth="1"/>
    <col min="5255" max="5255" width="12.85546875" style="10" customWidth="1"/>
    <col min="5256" max="5492" width="9.140625" style="10"/>
    <col min="5493" max="5493" width="9" style="10" bestFit="1" customWidth="1"/>
    <col min="5494" max="5494" width="9.85546875" style="10" bestFit="1" customWidth="1"/>
    <col min="5495" max="5495" width="9.140625" style="10" bestFit="1" customWidth="1"/>
    <col min="5496" max="5496" width="16" style="10" bestFit="1" customWidth="1"/>
    <col min="5497" max="5497" width="9" style="10" bestFit="1" customWidth="1"/>
    <col min="5498" max="5498" width="7.85546875" style="10" bestFit="1" customWidth="1"/>
    <col min="5499" max="5499" width="11.7109375" style="10" bestFit="1" customWidth="1"/>
    <col min="5500" max="5500" width="14.28515625" style="10" customWidth="1"/>
    <col min="5501" max="5501" width="11.7109375" style="10" bestFit="1" customWidth="1"/>
    <col min="5502" max="5502" width="14.140625" style="10" bestFit="1" customWidth="1"/>
    <col min="5503" max="5503" width="16.7109375" style="10" customWidth="1"/>
    <col min="5504" max="5504" width="16.5703125" style="10" customWidth="1"/>
    <col min="5505" max="5506" width="7.85546875" style="10" bestFit="1" customWidth="1"/>
    <col min="5507" max="5507" width="8" style="10" bestFit="1" customWidth="1"/>
    <col min="5508" max="5509" width="7.85546875" style="10" bestFit="1" customWidth="1"/>
    <col min="5510" max="5510" width="9.7109375" style="10" customWidth="1"/>
    <col min="5511" max="5511" width="12.85546875" style="10" customWidth="1"/>
    <col min="5512" max="5748" width="9.140625" style="10"/>
    <col min="5749" max="5749" width="9" style="10" bestFit="1" customWidth="1"/>
    <col min="5750" max="5750" width="9.85546875" style="10" bestFit="1" customWidth="1"/>
    <col min="5751" max="5751" width="9.140625" style="10" bestFit="1" customWidth="1"/>
    <col min="5752" max="5752" width="16" style="10" bestFit="1" customWidth="1"/>
    <col min="5753" max="5753" width="9" style="10" bestFit="1" customWidth="1"/>
    <col min="5754" max="5754" width="7.85546875" style="10" bestFit="1" customWidth="1"/>
    <col min="5755" max="5755" width="11.7109375" style="10" bestFit="1" customWidth="1"/>
    <col min="5756" max="5756" width="14.28515625" style="10" customWidth="1"/>
    <col min="5757" max="5757" width="11.7109375" style="10" bestFit="1" customWidth="1"/>
    <col min="5758" max="5758" width="14.140625" style="10" bestFit="1" customWidth="1"/>
    <col min="5759" max="5759" width="16.7109375" style="10" customWidth="1"/>
    <col min="5760" max="5760" width="16.5703125" style="10" customWidth="1"/>
    <col min="5761" max="5762" width="7.85546875" style="10" bestFit="1" customWidth="1"/>
    <col min="5763" max="5763" width="8" style="10" bestFit="1" customWidth="1"/>
    <col min="5764" max="5765" width="7.85546875" style="10" bestFit="1" customWidth="1"/>
    <col min="5766" max="5766" width="9.7109375" style="10" customWidth="1"/>
    <col min="5767" max="5767" width="12.85546875" style="10" customWidth="1"/>
    <col min="5768" max="6004" width="9.140625" style="10"/>
    <col min="6005" max="6005" width="9" style="10" bestFit="1" customWidth="1"/>
    <col min="6006" max="6006" width="9.85546875" style="10" bestFit="1" customWidth="1"/>
    <col min="6007" max="6007" width="9.140625" style="10" bestFit="1" customWidth="1"/>
    <col min="6008" max="6008" width="16" style="10" bestFit="1" customWidth="1"/>
    <col min="6009" max="6009" width="9" style="10" bestFit="1" customWidth="1"/>
    <col min="6010" max="6010" width="7.85546875" style="10" bestFit="1" customWidth="1"/>
    <col min="6011" max="6011" width="11.7109375" style="10" bestFit="1" customWidth="1"/>
    <col min="6012" max="6012" width="14.28515625" style="10" customWidth="1"/>
    <col min="6013" max="6013" width="11.7109375" style="10" bestFit="1" customWidth="1"/>
    <col min="6014" max="6014" width="14.140625" style="10" bestFit="1" customWidth="1"/>
    <col min="6015" max="6015" width="16.7109375" style="10" customWidth="1"/>
    <col min="6016" max="6016" width="16.5703125" style="10" customWidth="1"/>
    <col min="6017" max="6018" width="7.85546875" style="10" bestFit="1" customWidth="1"/>
    <col min="6019" max="6019" width="8" style="10" bestFit="1" customWidth="1"/>
    <col min="6020" max="6021" width="7.85546875" style="10" bestFit="1" customWidth="1"/>
    <col min="6022" max="6022" width="9.7109375" style="10" customWidth="1"/>
    <col min="6023" max="6023" width="12.85546875" style="10" customWidth="1"/>
    <col min="6024" max="6260" width="9.140625" style="10"/>
    <col min="6261" max="6261" width="9" style="10" bestFit="1" customWidth="1"/>
    <col min="6262" max="6262" width="9.85546875" style="10" bestFit="1" customWidth="1"/>
    <col min="6263" max="6263" width="9.140625" style="10" bestFit="1" customWidth="1"/>
    <col min="6264" max="6264" width="16" style="10" bestFit="1" customWidth="1"/>
    <col min="6265" max="6265" width="9" style="10" bestFit="1" customWidth="1"/>
    <col min="6266" max="6266" width="7.85546875" style="10" bestFit="1" customWidth="1"/>
    <col min="6267" max="6267" width="11.7109375" style="10" bestFit="1" customWidth="1"/>
    <col min="6268" max="6268" width="14.28515625" style="10" customWidth="1"/>
    <col min="6269" max="6269" width="11.7109375" style="10" bestFit="1" customWidth="1"/>
    <col min="6270" max="6270" width="14.140625" style="10" bestFit="1" customWidth="1"/>
    <col min="6271" max="6271" width="16.7109375" style="10" customWidth="1"/>
    <col min="6272" max="6272" width="16.5703125" style="10" customWidth="1"/>
    <col min="6273" max="6274" width="7.85546875" style="10" bestFit="1" customWidth="1"/>
    <col min="6275" max="6275" width="8" style="10" bestFit="1" customWidth="1"/>
    <col min="6276" max="6277" width="7.85546875" style="10" bestFit="1" customWidth="1"/>
    <col min="6278" max="6278" width="9.7109375" style="10" customWidth="1"/>
    <col min="6279" max="6279" width="12.85546875" style="10" customWidth="1"/>
    <col min="6280" max="6516" width="9.140625" style="10"/>
    <col min="6517" max="6517" width="9" style="10" bestFit="1" customWidth="1"/>
    <col min="6518" max="6518" width="9.85546875" style="10" bestFit="1" customWidth="1"/>
    <col min="6519" max="6519" width="9.140625" style="10" bestFit="1" customWidth="1"/>
    <col min="6520" max="6520" width="16" style="10" bestFit="1" customWidth="1"/>
    <col min="6521" max="6521" width="9" style="10" bestFit="1" customWidth="1"/>
    <col min="6522" max="6522" width="7.85546875" style="10" bestFit="1" customWidth="1"/>
    <col min="6523" max="6523" width="11.7109375" style="10" bestFit="1" customWidth="1"/>
    <col min="6524" max="6524" width="14.28515625" style="10" customWidth="1"/>
    <col min="6525" max="6525" width="11.7109375" style="10" bestFit="1" customWidth="1"/>
    <col min="6526" max="6526" width="14.140625" style="10" bestFit="1" customWidth="1"/>
    <col min="6527" max="6527" width="16.7109375" style="10" customWidth="1"/>
    <col min="6528" max="6528" width="16.5703125" style="10" customWidth="1"/>
    <col min="6529" max="6530" width="7.85546875" style="10" bestFit="1" customWidth="1"/>
    <col min="6531" max="6531" width="8" style="10" bestFit="1" customWidth="1"/>
    <col min="6532" max="6533" width="7.85546875" style="10" bestFit="1" customWidth="1"/>
    <col min="6534" max="6534" width="9.7109375" style="10" customWidth="1"/>
    <col min="6535" max="6535" width="12.85546875" style="10" customWidth="1"/>
    <col min="6536" max="6772" width="9.140625" style="10"/>
    <col min="6773" max="6773" width="9" style="10" bestFit="1" customWidth="1"/>
    <col min="6774" max="6774" width="9.85546875" style="10" bestFit="1" customWidth="1"/>
    <col min="6775" max="6775" width="9.140625" style="10" bestFit="1" customWidth="1"/>
    <col min="6776" max="6776" width="16" style="10" bestFit="1" customWidth="1"/>
    <col min="6777" max="6777" width="9" style="10" bestFit="1" customWidth="1"/>
    <col min="6778" max="6778" width="7.85546875" style="10" bestFit="1" customWidth="1"/>
    <col min="6779" max="6779" width="11.7109375" style="10" bestFit="1" customWidth="1"/>
    <col min="6780" max="6780" width="14.28515625" style="10" customWidth="1"/>
    <col min="6781" max="6781" width="11.7109375" style="10" bestFit="1" customWidth="1"/>
    <col min="6782" max="6782" width="14.140625" style="10" bestFit="1" customWidth="1"/>
    <col min="6783" max="6783" width="16.7109375" style="10" customWidth="1"/>
    <col min="6784" max="6784" width="16.5703125" style="10" customWidth="1"/>
    <col min="6785" max="6786" width="7.85546875" style="10" bestFit="1" customWidth="1"/>
    <col min="6787" max="6787" width="8" style="10" bestFit="1" customWidth="1"/>
    <col min="6788" max="6789" width="7.85546875" style="10" bestFit="1" customWidth="1"/>
    <col min="6790" max="6790" width="9.7109375" style="10" customWidth="1"/>
    <col min="6791" max="6791" width="12.85546875" style="10" customWidth="1"/>
    <col min="6792" max="7028" width="9.140625" style="10"/>
    <col min="7029" max="7029" width="9" style="10" bestFit="1" customWidth="1"/>
    <col min="7030" max="7030" width="9.85546875" style="10" bestFit="1" customWidth="1"/>
    <col min="7031" max="7031" width="9.140625" style="10" bestFit="1" customWidth="1"/>
    <col min="7032" max="7032" width="16" style="10" bestFit="1" customWidth="1"/>
    <col min="7033" max="7033" width="9" style="10" bestFit="1" customWidth="1"/>
    <col min="7034" max="7034" width="7.85546875" style="10" bestFit="1" customWidth="1"/>
    <col min="7035" max="7035" width="11.7109375" style="10" bestFit="1" customWidth="1"/>
    <col min="7036" max="7036" width="14.28515625" style="10" customWidth="1"/>
    <col min="7037" max="7037" width="11.7109375" style="10" bestFit="1" customWidth="1"/>
    <col min="7038" max="7038" width="14.140625" style="10" bestFit="1" customWidth="1"/>
    <col min="7039" max="7039" width="16.7109375" style="10" customWidth="1"/>
    <col min="7040" max="7040" width="16.5703125" style="10" customWidth="1"/>
    <col min="7041" max="7042" width="7.85546875" style="10" bestFit="1" customWidth="1"/>
    <col min="7043" max="7043" width="8" style="10" bestFit="1" customWidth="1"/>
    <col min="7044" max="7045" width="7.85546875" style="10" bestFit="1" customWidth="1"/>
    <col min="7046" max="7046" width="9.7109375" style="10" customWidth="1"/>
    <col min="7047" max="7047" width="12.85546875" style="10" customWidth="1"/>
    <col min="7048" max="7284" width="9.140625" style="10"/>
    <col min="7285" max="7285" width="9" style="10" bestFit="1" customWidth="1"/>
    <col min="7286" max="7286" width="9.85546875" style="10" bestFit="1" customWidth="1"/>
    <col min="7287" max="7287" width="9.140625" style="10" bestFit="1" customWidth="1"/>
    <col min="7288" max="7288" width="16" style="10" bestFit="1" customWidth="1"/>
    <col min="7289" max="7289" width="9" style="10" bestFit="1" customWidth="1"/>
    <col min="7290" max="7290" width="7.85546875" style="10" bestFit="1" customWidth="1"/>
    <col min="7291" max="7291" width="11.7109375" style="10" bestFit="1" customWidth="1"/>
    <col min="7292" max="7292" width="14.28515625" style="10" customWidth="1"/>
    <col min="7293" max="7293" width="11.7109375" style="10" bestFit="1" customWidth="1"/>
    <col min="7294" max="7294" width="14.140625" style="10" bestFit="1" customWidth="1"/>
    <col min="7295" max="7295" width="16.7109375" style="10" customWidth="1"/>
    <col min="7296" max="7296" width="16.5703125" style="10" customWidth="1"/>
    <col min="7297" max="7298" width="7.85546875" style="10" bestFit="1" customWidth="1"/>
    <col min="7299" max="7299" width="8" style="10" bestFit="1" customWidth="1"/>
    <col min="7300" max="7301" width="7.85546875" style="10" bestFit="1" customWidth="1"/>
    <col min="7302" max="7302" width="9.7109375" style="10" customWidth="1"/>
    <col min="7303" max="7303" width="12.85546875" style="10" customWidth="1"/>
    <col min="7304" max="7540" width="9.140625" style="10"/>
    <col min="7541" max="7541" width="9" style="10" bestFit="1" customWidth="1"/>
    <col min="7542" max="7542" width="9.85546875" style="10" bestFit="1" customWidth="1"/>
    <col min="7543" max="7543" width="9.140625" style="10" bestFit="1" customWidth="1"/>
    <col min="7544" max="7544" width="16" style="10" bestFit="1" customWidth="1"/>
    <col min="7545" max="7545" width="9" style="10" bestFit="1" customWidth="1"/>
    <col min="7546" max="7546" width="7.85546875" style="10" bestFit="1" customWidth="1"/>
    <col min="7547" max="7547" width="11.7109375" style="10" bestFit="1" customWidth="1"/>
    <col min="7548" max="7548" width="14.28515625" style="10" customWidth="1"/>
    <col min="7549" max="7549" width="11.7109375" style="10" bestFit="1" customWidth="1"/>
    <col min="7550" max="7550" width="14.140625" style="10" bestFit="1" customWidth="1"/>
    <col min="7551" max="7551" width="16.7109375" style="10" customWidth="1"/>
    <col min="7552" max="7552" width="16.5703125" style="10" customWidth="1"/>
    <col min="7553" max="7554" width="7.85546875" style="10" bestFit="1" customWidth="1"/>
    <col min="7555" max="7555" width="8" style="10" bestFit="1" customWidth="1"/>
    <col min="7556" max="7557" width="7.85546875" style="10" bestFit="1" customWidth="1"/>
    <col min="7558" max="7558" width="9.7109375" style="10" customWidth="1"/>
    <col min="7559" max="7559" width="12.85546875" style="10" customWidth="1"/>
    <col min="7560" max="7796" width="9.140625" style="10"/>
    <col min="7797" max="7797" width="9" style="10" bestFit="1" customWidth="1"/>
    <col min="7798" max="7798" width="9.85546875" style="10" bestFit="1" customWidth="1"/>
    <col min="7799" max="7799" width="9.140625" style="10" bestFit="1" customWidth="1"/>
    <col min="7800" max="7800" width="16" style="10" bestFit="1" customWidth="1"/>
    <col min="7801" max="7801" width="9" style="10" bestFit="1" customWidth="1"/>
    <col min="7802" max="7802" width="7.85546875" style="10" bestFit="1" customWidth="1"/>
    <col min="7803" max="7803" width="11.7109375" style="10" bestFit="1" customWidth="1"/>
    <col min="7804" max="7804" width="14.28515625" style="10" customWidth="1"/>
    <col min="7805" max="7805" width="11.7109375" style="10" bestFit="1" customWidth="1"/>
    <col min="7806" max="7806" width="14.140625" style="10" bestFit="1" customWidth="1"/>
    <col min="7807" max="7807" width="16.7109375" style="10" customWidth="1"/>
    <col min="7808" max="7808" width="16.5703125" style="10" customWidth="1"/>
    <col min="7809" max="7810" width="7.85546875" style="10" bestFit="1" customWidth="1"/>
    <col min="7811" max="7811" width="8" style="10" bestFit="1" customWidth="1"/>
    <col min="7812" max="7813" width="7.85546875" style="10" bestFit="1" customWidth="1"/>
    <col min="7814" max="7814" width="9.7109375" style="10" customWidth="1"/>
    <col min="7815" max="7815" width="12.85546875" style="10" customWidth="1"/>
    <col min="7816" max="8052" width="9.140625" style="10"/>
    <col min="8053" max="8053" width="9" style="10" bestFit="1" customWidth="1"/>
    <col min="8054" max="8054" width="9.85546875" style="10" bestFit="1" customWidth="1"/>
    <col min="8055" max="8055" width="9.140625" style="10" bestFit="1" customWidth="1"/>
    <col min="8056" max="8056" width="16" style="10" bestFit="1" customWidth="1"/>
    <col min="8057" max="8057" width="9" style="10" bestFit="1" customWidth="1"/>
    <col min="8058" max="8058" width="7.85546875" style="10" bestFit="1" customWidth="1"/>
    <col min="8059" max="8059" width="11.7109375" style="10" bestFit="1" customWidth="1"/>
    <col min="8060" max="8060" width="14.28515625" style="10" customWidth="1"/>
    <col min="8061" max="8061" width="11.7109375" style="10" bestFit="1" customWidth="1"/>
    <col min="8062" max="8062" width="14.140625" style="10" bestFit="1" customWidth="1"/>
    <col min="8063" max="8063" width="16.7109375" style="10" customWidth="1"/>
    <col min="8064" max="8064" width="16.5703125" style="10" customWidth="1"/>
    <col min="8065" max="8066" width="7.85546875" style="10" bestFit="1" customWidth="1"/>
    <col min="8067" max="8067" width="8" style="10" bestFit="1" customWidth="1"/>
    <col min="8068" max="8069" width="7.85546875" style="10" bestFit="1" customWidth="1"/>
    <col min="8070" max="8070" width="9.7109375" style="10" customWidth="1"/>
    <col min="8071" max="8071" width="12.85546875" style="10" customWidth="1"/>
    <col min="8072" max="8308" width="9.140625" style="10"/>
    <col min="8309" max="8309" width="9" style="10" bestFit="1" customWidth="1"/>
    <col min="8310" max="8310" width="9.85546875" style="10" bestFit="1" customWidth="1"/>
    <col min="8311" max="8311" width="9.140625" style="10" bestFit="1" customWidth="1"/>
    <col min="8312" max="8312" width="16" style="10" bestFit="1" customWidth="1"/>
    <col min="8313" max="8313" width="9" style="10" bestFit="1" customWidth="1"/>
    <col min="8314" max="8314" width="7.85546875" style="10" bestFit="1" customWidth="1"/>
    <col min="8315" max="8315" width="11.7109375" style="10" bestFit="1" customWidth="1"/>
    <col min="8316" max="8316" width="14.28515625" style="10" customWidth="1"/>
    <col min="8317" max="8317" width="11.7109375" style="10" bestFit="1" customWidth="1"/>
    <col min="8318" max="8318" width="14.140625" style="10" bestFit="1" customWidth="1"/>
    <col min="8319" max="8319" width="16.7109375" style="10" customWidth="1"/>
    <col min="8320" max="8320" width="16.5703125" style="10" customWidth="1"/>
    <col min="8321" max="8322" width="7.85546875" style="10" bestFit="1" customWidth="1"/>
    <col min="8323" max="8323" width="8" style="10" bestFit="1" customWidth="1"/>
    <col min="8324" max="8325" width="7.85546875" style="10" bestFit="1" customWidth="1"/>
    <col min="8326" max="8326" width="9.7109375" style="10" customWidth="1"/>
    <col min="8327" max="8327" width="12.85546875" style="10" customWidth="1"/>
    <col min="8328" max="8564" width="9.140625" style="10"/>
    <col min="8565" max="8565" width="9" style="10" bestFit="1" customWidth="1"/>
    <col min="8566" max="8566" width="9.85546875" style="10" bestFit="1" customWidth="1"/>
    <col min="8567" max="8567" width="9.140625" style="10" bestFit="1" customWidth="1"/>
    <col min="8568" max="8568" width="16" style="10" bestFit="1" customWidth="1"/>
    <col min="8569" max="8569" width="9" style="10" bestFit="1" customWidth="1"/>
    <col min="8570" max="8570" width="7.85546875" style="10" bestFit="1" customWidth="1"/>
    <col min="8571" max="8571" width="11.7109375" style="10" bestFit="1" customWidth="1"/>
    <col min="8572" max="8572" width="14.28515625" style="10" customWidth="1"/>
    <col min="8573" max="8573" width="11.7109375" style="10" bestFit="1" customWidth="1"/>
    <col min="8574" max="8574" width="14.140625" style="10" bestFit="1" customWidth="1"/>
    <col min="8575" max="8575" width="16.7109375" style="10" customWidth="1"/>
    <col min="8576" max="8576" width="16.5703125" style="10" customWidth="1"/>
    <col min="8577" max="8578" width="7.85546875" style="10" bestFit="1" customWidth="1"/>
    <col min="8579" max="8579" width="8" style="10" bestFit="1" customWidth="1"/>
    <col min="8580" max="8581" width="7.85546875" style="10" bestFit="1" customWidth="1"/>
    <col min="8582" max="8582" width="9.7109375" style="10" customWidth="1"/>
    <col min="8583" max="8583" width="12.85546875" style="10" customWidth="1"/>
    <col min="8584" max="8820" width="9.140625" style="10"/>
    <col min="8821" max="8821" width="9" style="10" bestFit="1" customWidth="1"/>
    <col min="8822" max="8822" width="9.85546875" style="10" bestFit="1" customWidth="1"/>
    <col min="8823" max="8823" width="9.140625" style="10" bestFit="1" customWidth="1"/>
    <col min="8824" max="8824" width="16" style="10" bestFit="1" customWidth="1"/>
    <col min="8825" max="8825" width="9" style="10" bestFit="1" customWidth="1"/>
    <col min="8826" max="8826" width="7.85546875" style="10" bestFit="1" customWidth="1"/>
    <col min="8827" max="8827" width="11.7109375" style="10" bestFit="1" customWidth="1"/>
    <col min="8828" max="8828" width="14.28515625" style="10" customWidth="1"/>
    <col min="8829" max="8829" width="11.7109375" style="10" bestFit="1" customWidth="1"/>
    <col min="8830" max="8830" width="14.140625" style="10" bestFit="1" customWidth="1"/>
    <col min="8831" max="8831" width="16.7109375" style="10" customWidth="1"/>
    <col min="8832" max="8832" width="16.5703125" style="10" customWidth="1"/>
    <col min="8833" max="8834" width="7.85546875" style="10" bestFit="1" customWidth="1"/>
    <col min="8835" max="8835" width="8" style="10" bestFit="1" customWidth="1"/>
    <col min="8836" max="8837" width="7.85546875" style="10" bestFit="1" customWidth="1"/>
    <col min="8838" max="8838" width="9.7109375" style="10" customWidth="1"/>
    <col min="8839" max="8839" width="12.85546875" style="10" customWidth="1"/>
    <col min="8840" max="9076" width="9.140625" style="10"/>
    <col min="9077" max="9077" width="9" style="10" bestFit="1" customWidth="1"/>
    <col min="9078" max="9078" width="9.85546875" style="10" bestFit="1" customWidth="1"/>
    <col min="9079" max="9079" width="9.140625" style="10" bestFit="1" customWidth="1"/>
    <col min="9080" max="9080" width="16" style="10" bestFit="1" customWidth="1"/>
    <col min="9081" max="9081" width="9" style="10" bestFit="1" customWidth="1"/>
    <col min="9082" max="9082" width="7.85546875" style="10" bestFit="1" customWidth="1"/>
    <col min="9083" max="9083" width="11.7109375" style="10" bestFit="1" customWidth="1"/>
    <col min="9084" max="9084" width="14.28515625" style="10" customWidth="1"/>
    <col min="9085" max="9085" width="11.7109375" style="10" bestFit="1" customWidth="1"/>
    <col min="9086" max="9086" width="14.140625" style="10" bestFit="1" customWidth="1"/>
    <col min="9087" max="9087" width="16.7109375" style="10" customWidth="1"/>
    <col min="9088" max="9088" width="16.5703125" style="10" customWidth="1"/>
    <col min="9089" max="9090" width="7.85546875" style="10" bestFit="1" customWidth="1"/>
    <col min="9091" max="9091" width="8" style="10" bestFit="1" customWidth="1"/>
    <col min="9092" max="9093" width="7.85546875" style="10" bestFit="1" customWidth="1"/>
    <col min="9094" max="9094" width="9.7109375" style="10" customWidth="1"/>
    <col min="9095" max="9095" width="12.85546875" style="10" customWidth="1"/>
    <col min="9096" max="9332" width="9.140625" style="10"/>
    <col min="9333" max="9333" width="9" style="10" bestFit="1" customWidth="1"/>
    <col min="9334" max="9334" width="9.85546875" style="10" bestFit="1" customWidth="1"/>
    <col min="9335" max="9335" width="9.140625" style="10" bestFit="1" customWidth="1"/>
    <col min="9336" max="9336" width="16" style="10" bestFit="1" customWidth="1"/>
    <col min="9337" max="9337" width="9" style="10" bestFit="1" customWidth="1"/>
    <col min="9338" max="9338" width="7.85546875" style="10" bestFit="1" customWidth="1"/>
    <col min="9339" max="9339" width="11.7109375" style="10" bestFit="1" customWidth="1"/>
    <col min="9340" max="9340" width="14.28515625" style="10" customWidth="1"/>
    <col min="9341" max="9341" width="11.7109375" style="10" bestFit="1" customWidth="1"/>
    <col min="9342" max="9342" width="14.140625" style="10" bestFit="1" customWidth="1"/>
    <col min="9343" max="9343" width="16.7109375" style="10" customWidth="1"/>
    <col min="9344" max="9344" width="16.5703125" style="10" customWidth="1"/>
    <col min="9345" max="9346" width="7.85546875" style="10" bestFit="1" customWidth="1"/>
    <col min="9347" max="9347" width="8" style="10" bestFit="1" customWidth="1"/>
    <col min="9348" max="9349" width="7.85546875" style="10" bestFit="1" customWidth="1"/>
    <col min="9350" max="9350" width="9.7109375" style="10" customWidth="1"/>
    <col min="9351" max="9351" width="12.85546875" style="10" customWidth="1"/>
    <col min="9352" max="9588" width="9.140625" style="10"/>
    <col min="9589" max="9589" width="9" style="10" bestFit="1" customWidth="1"/>
    <col min="9590" max="9590" width="9.85546875" style="10" bestFit="1" customWidth="1"/>
    <col min="9591" max="9591" width="9.140625" style="10" bestFit="1" customWidth="1"/>
    <col min="9592" max="9592" width="16" style="10" bestFit="1" customWidth="1"/>
    <col min="9593" max="9593" width="9" style="10" bestFit="1" customWidth="1"/>
    <col min="9594" max="9594" width="7.85546875" style="10" bestFit="1" customWidth="1"/>
    <col min="9595" max="9595" width="11.7109375" style="10" bestFit="1" customWidth="1"/>
    <col min="9596" max="9596" width="14.28515625" style="10" customWidth="1"/>
    <col min="9597" max="9597" width="11.7109375" style="10" bestFit="1" customWidth="1"/>
    <col min="9598" max="9598" width="14.140625" style="10" bestFit="1" customWidth="1"/>
    <col min="9599" max="9599" width="16.7109375" style="10" customWidth="1"/>
    <col min="9600" max="9600" width="16.5703125" style="10" customWidth="1"/>
    <col min="9601" max="9602" width="7.85546875" style="10" bestFit="1" customWidth="1"/>
    <col min="9603" max="9603" width="8" style="10" bestFit="1" customWidth="1"/>
    <col min="9604" max="9605" width="7.85546875" style="10" bestFit="1" customWidth="1"/>
    <col min="9606" max="9606" width="9.7109375" style="10" customWidth="1"/>
    <col min="9607" max="9607" width="12.85546875" style="10" customWidth="1"/>
    <col min="9608" max="9844" width="9.140625" style="10"/>
    <col min="9845" max="9845" width="9" style="10" bestFit="1" customWidth="1"/>
    <col min="9846" max="9846" width="9.85546875" style="10" bestFit="1" customWidth="1"/>
    <col min="9847" max="9847" width="9.140625" style="10" bestFit="1" customWidth="1"/>
    <col min="9848" max="9848" width="16" style="10" bestFit="1" customWidth="1"/>
    <col min="9849" max="9849" width="9" style="10" bestFit="1" customWidth="1"/>
    <col min="9850" max="9850" width="7.85546875" style="10" bestFit="1" customWidth="1"/>
    <col min="9851" max="9851" width="11.7109375" style="10" bestFit="1" customWidth="1"/>
    <col min="9852" max="9852" width="14.28515625" style="10" customWidth="1"/>
    <col min="9853" max="9853" width="11.7109375" style="10" bestFit="1" customWidth="1"/>
    <col min="9854" max="9854" width="14.140625" style="10" bestFit="1" customWidth="1"/>
    <col min="9855" max="9855" width="16.7109375" style="10" customWidth="1"/>
    <col min="9856" max="9856" width="16.5703125" style="10" customWidth="1"/>
    <col min="9857" max="9858" width="7.85546875" style="10" bestFit="1" customWidth="1"/>
    <col min="9859" max="9859" width="8" style="10" bestFit="1" customWidth="1"/>
    <col min="9860" max="9861" width="7.85546875" style="10" bestFit="1" customWidth="1"/>
    <col min="9862" max="9862" width="9.7109375" style="10" customWidth="1"/>
    <col min="9863" max="9863" width="12.85546875" style="10" customWidth="1"/>
    <col min="9864" max="10100" width="9.140625" style="10"/>
    <col min="10101" max="10101" width="9" style="10" bestFit="1" customWidth="1"/>
    <col min="10102" max="10102" width="9.85546875" style="10" bestFit="1" customWidth="1"/>
    <col min="10103" max="10103" width="9.140625" style="10" bestFit="1" customWidth="1"/>
    <col min="10104" max="10104" width="16" style="10" bestFit="1" customWidth="1"/>
    <col min="10105" max="10105" width="9" style="10" bestFit="1" customWidth="1"/>
    <col min="10106" max="10106" width="7.85546875" style="10" bestFit="1" customWidth="1"/>
    <col min="10107" max="10107" width="11.7109375" style="10" bestFit="1" customWidth="1"/>
    <col min="10108" max="10108" width="14.28515625" style="10" customWidth="1"/>
    <col min="10109" max="10109" width="11.7109375" style="10" bestFit="1" customWidth="1"/>
    <col min="10110" max="10110" width="14.140625" style="10" bestFit="1" customWidth="1"/>
    <col min="10111" max="10111" width="16.7109375" style="10" customWidth="1"/>
    <col min="10112" max="10112" width="16.5703125" style="10" customWidth="1"/>
    <col min="10113" max="10114" width="7.85546875" style="10" bestFit="1" customWidth="1"/>
    <col min="10115" max="10115" width="8" style="10" bestFit="1" customWidth="1"/>
    <col min="10116" max="10117" width="7.85546875" style="10" bestFit="1" customWidth="1"/>
    <col min="10118" max="10118" width="9.7109375" style="10" customWidth="1"/>
    <col min="10119" max="10119" width="12.85546875" style="10" customWidth="1"/>
    <col min="10120" max="10356" width="9.140625" style="10"/>
    <col min="10357" max="10357" width="9" style="10" bestFit="1" customWidth="1"/>
    <col min="10358" max="10358" width="9.85546875" style="10" bestFit="1" customWidth="1"/>
    <col min="10359" max="10359" width="9.140625" style="10" bestFit="1" customWidth="1"/>
    <col min="10360" max="10360" width="16" style="10" bestFit="1" customWidth="1"/>
    <col min="10361" max="10361" width="9" style="10" bestFit="1" customWidth="1"/>
    <col min="10362" max="10362" width="7.85546875" style="10" bestFit="1" customWidth="1"/>
    <col min="10363" max="10363" width="11.7109375" style="10" bestFit="1" customWidth="1"/>
    <col min="10364" max="10364" width="14.28515625" style="10" customWidth="1"/>
    <col min="10365" max="10365" width="11.7109375" style="10" bestFit="1" customWidth="1"/>
    <col min="10366" max="10366" width="14.140625" style="10" bestFit="1" customWidth="1"/>
    <col min="10367" max="10367" width="16.7109375" style="10" customWidth="1"/>
    <col min="10368" max="10368" width="16.5703125" style="10" customWidth="1"/>
    <col min="10369" max="10370" width="7.85546875" style="10" bestFit="1" customWidth="1"/>
    <col min="10371" max="10371" width="8" style="10" bestFit="1" customWidth="1"/>
    <col min="10372" max="10373" width="7.85546875" style="10" bestFit="1" customWidth="1"/>
    <col min="10374" max="10374" width="9.7109375" style="10" customWidth="1"/>
    <col min="10375" max="10375" width="12.85546875" style="10" customWidth="1"/>
    <col min="10376" max="10612" width="9.140625" style="10"/>
    <col min="10613" max="10613" width="9" style="10" bestFit="1" customWidth="1"/>
    <col min="10614" max="10614" width="9.85546875" style="10" bestFit="1" customWidth="1"/>
    <col min="10615" max="10615" width="9.140625" style="10" bestFit="1" customWidth="1"/>
    <col min="10616" max="10616" width="16" style="10" bestFit="1" customWidth="1"/>
    <col min="10617" max="10617" width="9" style="10" bestFit="1" customWidth="1"/>
    <col min="10618" max="10618" width="7.85546875" style="10" bestFit="1" customWidth="1"/>
    <col min="10619" max="10619" width="11.7109375" style="10" bestFit="1" customWidth="1"/>
    <col min="10620" max="10620" width="14.28515625" style="10" customWidth="1"/>
    <col min="10621" max="10621" width="11.7109375" style="10" bestFit="1" customWidth="1"/>
    <col min="10622" max="10622" width="14.140625" style="10" bestFit="1" customWidth="1"/>
    <col min="10623" max="10623" width="16.7109375" style="10" customWidth="1"/>
    <col min="10624" max="10624" width="16.5703125" style="10" customWidth="1"/>
    <col min="10625" max="10626" width="7.85546875" style="10" bestFit="1" customWidth="1"/>
    <col min="10627" max="10627" width="8" style="10" bestFit="1" customWidth="1"/>
    <col min="10628" max="10629" width="7.85546875" style="10" bestFit="1" customWidth="1"/>
    <col min="10630" max="10630" width="9.7109375" style="10" customWidth="1"/>
    <col min="10631" max="10631" width="12.85546875" style="10" customWidth="1"/>
    <col min="10632" max="10868" width="9.140625" style="10"/>
    <col min="10869" max="10869" width="9" style="10" bestFit="1" customWidth="1"/>
    <col min="10870" max="10870" width="9.85546875" style="10" bestFit="1" customWidth="1"/>
    <col min="10871" max="10871" width="9.140625" style="10" bestFit="1" customWidth="1"/>
    <col min="10872" max="10872" width="16" style="10" bestFit="1" customWidth="1"/>
    <col min="10873" max="10873" width="9" style="10" bestFit="1" customWidth="1"/>
    <col min="10874" max="10874" width="7.85546875" style="10" bestFit="1" customWidth="1"/>
    <col min="10875" max="10875" width="11.7109375" style="10" bestFit="1" customWidth="1"/>
    <col min="10876" max="10876" width="14.28515625" style="10" customWidth="1"/>
    <col min="10877" max="10877" width="11.7109375" style="10" bestFit="1" customWidth="1"/>
    <col min="10878" max="10878" width="14.140625" style="10" bestFit="1" customWidth="1"/>
    <col min="10879" max="10879" width="16.7109375" style="10" customWidth="1"/>
    <col min="10880" max="10880" width="16.5703125" style="10" customWidth="1"/>
    <col min="10881" max="10882" width="7.85546875" style="10" bestFit="1" customWidth="1"/>
    <col min="10883" max="10883" width="8" style="10" bestFit="1" customWidth="1"/>
    <col min="10884" max="10885" width="7.85546875" style="10" bestFit="1" customWidth="1"/>
    <col min="10886" max="10886" width="9.7109375" style="10" customWidth="1"/>
    <col min="10887" max="10887" width="12.85546875" style="10" customWidth="1"/>
    <col min="10888" max="11124" width="9.140625" style="10"/>
    <col min="11125" max="11125" width="9" style="10" bestFit="1" customWidth="1"/>
    <col min="11126" max="11126" width="9.85546875" style="10" bestFit="1" customWidth="1"/>
    <col min="11127" max="11127" width="9.140625" style="10" bestFit="1" customWidth="1"/>
    <col min="11128" max="11128" width="16" style="10" bestFit="1" customWidth="1"/>
    <col min="11129" max="11129" width="9" style="10" bestFit="1" customWidth="1"/>
    <col min="11130" max="11130" width="7.85546875" style="10" bestFit="1" customWidth="1"/>
    <col min="11131" max="11131" width="11.7109375" style="10" bestFit="1" customWidth="1"/>
    <col min="11132" max="11132" width="14.28515625" style="10" customWidth="1"/>
    <col min="11133" max="11133" width="11.7109375" style="10" bestFit="1" customWidth="1"/>
    <col min="11134" max="11134" width="14.140625" style="10" bestFit="1" customWidth="1"/>
    <col min="11135" max="11135" width="16.7109375" style="10" customWidth="1"/>
    <col min="11136" max="11136" width="16.5703125" style="10" customWidth="1"/>
    <col min="11137" max="11138" width="7.85546875" style="10" bestFit="1" customWidth="1"/>
    <col min="11139" max="11139" width="8" style="10" bestFit="1" customWidth="1"/>
    <col min="11140" max="11141" width="7.85546875" style="10" bestFit="1" customWidth="1"/>
    <col min="11142" max="11142" width="9.7109375" style="10" customWidth="1"/>
    <col min="11143" max="11143" width="12.85546875" style="10" customWidth="1"/>
    <col min="11144" max="11380" width="9.140625" style="10"/>
    <col min="11381" max="11381" width="9" style="10" bestFit="1" customWidth="1"/>
    <col min="11382" max="11382" width="9.85546875" style="10" bestFit="1" customWidth="1"/>
    <col min="11383" max="11383" width="9.140625" style="10" bestFit="1" customWidth="1"/>
    <col min="11384" max="11384" width="16" style="10" bestFit="1" customWidth="1"/>
    <col min="11385" max="11385" width="9" style="10" bestFit="1" customWidth="1"/>
    <col min="11386" max="11386" width="7.85546875" style="10" bestFit="1" customWidth="1"/>
    <col min="11387" max="11387" width="11.7109375" style="10" bestFit="1" customWidth="1"/>
    <col min="11388" max="11388" width="14.28515625" style="10" customWidth="1"/>
    <col min="11389" max="11389" width="11.7109375" style="10" bestFit="1" customWidth="1"/>
    <col min="11390" max="11390" width="14.140625" style="10" bestFit="1" customWidth="1"/>
    <col min="11391" max="11391" width="16.7109375" style="10" customWidth="1"/>
    <col min="11392" max="11392" width="16.5703125" style="10" customWidth="1"/>
    <col min="11393" max="11394" width="7.85546875" style="10" bestFit="1" customWidth="1"/>
    <col min="11395" max="11395" width="8" style="10" bestFit="1" customWidth="1"/>
    <col min="11396" max="11397" width="7.85546875" style="10" bestFit="1" customWidth="1"/>
    <col min="11398" max="11398" width="9.7109375" style="10" customWidth="1"/>
    <col min="11399" max="11399" width="12.85546875" style="10" customWidth="1"/>
    <col min="11400" max="11636" width="9.140625" style="10"/>
    <col min="11637" max="11637" width="9" style="10" bestFit="1" customWidth="1"/>
    <col min="11638" max="11638" width="9.85546875" style="10" bestFit="1" customWidth="1"/>
    <col min="11639" max="11639" width="9.140625" style="10" bestFit="1" customWidth="1"/>
    <col min="11640" max="11640" width="16" style="10" bestFit="1" customWidth="1"/>
    <col min="11641" max="11641" width="9" style="10" bestFit="1" customWidth="1"/>
    <col min="11642" max="11642" width="7.85546875" style="10" bestFit="1" customWidth="1"/>
    <col min="11643" max="11643" width="11.7109375" style="10" bestFit="1" customWidth="1"/>
    <col min="11644" max="11644" width="14.28515625" style="10" customWidth="1"/>
    <col min="11645" max="11645" width="11.7109375" style="10" bestFit="1" customWidth="1"/>
    <col min="11646" max="11646" width="14.140625" style="10" bestFit="1" customWidth="1"/>
    <col min="11647" max="11647" width="16.7109375" style="10" customWidth="1"/>
    <col min="11648" max="11648" width="16.5703125" style="10" customWidth="1"/>
    <col min="11649" max="11650" width="7.85546875" style="10" bestFit="1" customWidth="1"/>
    <col min="11651" max="11651" width="8" style="10" bestFit="1" customWidth="1"/>
    <col min="11652" max="11653" width="7.85546875" style="10" bestFit="1" customWidth="1"/>
    <col min="11654" max="11654" width="9.7109375" style="10" customWidth="1"/>
    <col min="11655" max="11655" width="12.85546875" style="10" customWidth="1"/>
    <col min="11656" max="11892" width="9.140625" style="10"/>
    <col min="11893" max="11893" width="9" style="10" bestFit="1" customWidth="1"/>
    <col min="11894" max="11894" width="9.85546875" style="10" bestFit="1" customWidth="1"/>
    <col min="11895" max="11895" width="9.140625" style="10" bestFit="1" customWidth="1"/>
    <col min="11896" max="11896" width="16" style="10" bestFit="1" customWidth="1"/>
    <col min="11897" max="11897" width="9" style="10" bestFit="1" customWidth="1"/>
    <col min="11898" max="11898" width="7.85546875" style="10" bestFit="1" customWidth="1"/>
    <col min="11899" max="11899" width="11.7109375" style="10" bestFit="1" customWidth="1"/>
    <col min="11900" max="11900" width="14.28515625" style="10" customWidth="1"/>
    <col min="11901" max="11901" width="11.7109375" style="10" bestFit="1" customWidth="1"/>
    <col min="11902" max="11902" width="14.140625" style="10" bestFit="1" customWidth="1"/>
    <col min="11903" max="11903" width="16.7109375" style="10" customWidth="1"/>
    <col min="11904" max="11904" width="16.5703125" style="10" customWidth="1"/>
    <col min="11905" max="11906" width="7.85546875" style="10" bestFit="1" customWidth="1"/>
    <col min="11907" max="11907" width="8" style="10" bestFit="1" customWidth="1"/>
    <col min="11908" max="11909" width="7.85546875" style="10" bestFit="1" customWidth="1"/>
    <col min="11910" max="11910" width="9.7109375" style="10" customWidth="1"/>
    <col min="11911" max="11911" width="12.85546875" style="10" customWidth="1"/>
    <col min="11912" max="12148" width="9.140625" style="10"/>
    <col min="12149" max="12149" width="9" style="10" bestFit="1" customWidth="1"/>
    <col min="12150" max="12150" width="9.85546875" style="10" bestFit="1" customWidth="1"/>
    <col min="12151" max="12151" width="9.140625" style="10" bestFit="1" customWidth="1"/>
    <col min="12152" max="12152" width="16" style="10" bestFit="1" customWidth="1"/>
    <col min="12153" max="12153" width="9" style="10" bestFit="1" customWidth="1"/>
    <col min="12154" max="12154" width="7.85546875" style="10" bestFit="1" customWidth="1"/>
    <col min="12155" max="12155" width="11.7109375" style="10" bestFit="1" customWidth="1"/>
    <col min="12156" max="12156" width="14.28515625" style="10" customWidth="1"/>
    <col min="12157" max="12157" width="11.7109375" style="10" bestFit="1" customWidth="1"/>
    <col min="12158" max="12158" width="14.140625" style="10" bestFit="1" customWidth="1"/>
    <col min="12159" max="12159" width="16.7109375" style="10" customWidth="1"/>
    <col min="12160" max="12160" width="16.5703125" style="10" customWidth="1"/>
    <col min="12161" max="12162" width="7.85546875" style="10" bestFit="1" customWidth="1"/>
    <col min="12163" max="12163" width="8" style="10" bestFit="1" customWidth="1"/>
    <col min="12164" max="12165" width="7.85546875" style="10" bestFit="1" customWidth="1"/>
    <col min="12166" max="12166" width="9.7109375" style="10" customWidth="1"/>
    <col min="12167" max="12167" width="12.85546875" style="10" customWidth="1"/>
    <col min="12168" max="12404" width="9.140625" style="10"/>
    <col min="12405" max="12405" width="9" style="10" bestFit="1" customWidth="1"/>
    <col min="12406" max="12406" width="9.85546875" style="10" bestFit="1" customWidth="1"/>
    <col min="12407" max="12407" width="9.140625" style="10" bestFit="1" customWidth="1"/>
    <col min="12408" max="12408" width="16" style="10" bestFit="1" customWidth="1"/>
    <col min="12409" max="12409" width="9" style="10" bestFit="1" customWidth="1"/>
    <col min="12410" max="12410" width="7.85546875" style="10" bestFit="1" customWidth="1"/>
    <col min="12411" max="12411" width="11.7109375" style="10" bestFit="1" customWidth="1"/>
    <col min="12412" max="12412" width="14.28515625" style="10" customWidth="1"/>
    <col min="12413" max="12413" width="11.7109375" style="10" bestFit="1" customWidth="1"/>
    <col min="12414" max="12414" width="14.140625" style="10" bestFit="1" customWidth="1"/>
    <col min="12415" max="12415" width="16.7109375" style="10" customWidth="1"/>
    <col min="12416" max="12416" width="16.5703125" style="10" customWidth="1"/>
    <col min="12417" max="12418" width="7.85546875" style="10" bestFit="1" customWidth="1"/>
    <col min="12419" max="12419" width="8" style="10" bestFit="1" customWidth="1"/>
    <col min="12420" max="12421" width="7.85546875" style="10" bestFit="1" customWidth="1"/>
    <col min="12422" max="12422" width="9.7109375" style="10" customWidth="1"/>
    <col min="12423" max="12423" width="12.85546875" style="10" customWidth="1"/>
    <col min="12424" max="12660" width="9.140625" style="10"/>
    <col min="12661" max="12661" width="9" style="10" bestFit="1" customWidth="1"/>
    <col min="12662" max="12662" width="9.85546875" style="10" bestFit="1" customWidth="1"/>
    <col min="12663" max="12663" width="9.140625" style="10" bestFit="1" customWidth="1"/>
    <col min="12664" max="12664" width="16" style="10" bestFit="1" customWidth="1"/>
    <col min="12665" max="12665" width="9" style="10" bestFit="1" customWidth="1"/>
    <col min="12666" max="12666" width="7.85546875" style="10" bestFit="1" customWidth="1"/>
    <col min="12667" max="12667" width="11.7109375" style="10" bestFit="1" customWidth="1"/>
    <col min="12668" max="12668" width="14.28515625" style="10" customWidth="1"/>
    <col min="12669" max="12669" width="11.7109375" style="10" bestFit="1" customWidth="1"/>
    <col min="12670" max="12670" width="14.140625" style="10" bestFit="1" customWidth="1"/>
    <col min="12671" max="12671" width="16.7109375" style="10" customWidth="1"/>
    <col min="12672" max="12672" width="16.5703125" style="10" customWidth="1"/>
    <col min="12673" max="12674" width="7.85546875" style="10" bestFit="1" customWidth="1"/>
    <col min="12675" max="12675" width="8" style="10" bestFit="1" customWidth="1"/>
    <col min="12676" max="12677" width="7.85546875" style="10" bestFit="1" customWidth="1"/>
    <col min="12678" max="12678" width="9.7109375" style="10" customWidth="1"/>
    <col min="12679" max="12679" width="12.85546875" style="10" customWidth="1"/>
    <col min="12680" max="12916" width="9.140625" style="10"/>
    <col min="12917" max="12917" width="9" style="10" bestFit="1" customWidth="1"/>
    <col min="12918" max="12918" width="9.85546875" style="10" bestFit="1" customWidth="1"/>
    <col min="12919" max="12919" width="9.140625" style="10" bestFit="1" customWidth="1"/>
    <col min="12920" max="12920" width="16" style="10" bestFit="1" customWidth="1"/>
    <col min="12921" max="12921" width="9" style="10" bestFit="1" customWidth="1"/>
    <col min="12922" max="12922" width="7.85546875" style="10" bestFit="1" customWidth="1"/>
    <col min="12923" max="12923" width="11.7109375" style="10" bestFit="1" customWidth="1"/>
    <col min="12924" max="12924" width="14.28515625" style="10" customWidth="1"/>
    <col min="12925" max="12925" width="11.7109375" style="10" bestFit="1" customWidth="1"/>
    <col min="12926" max="12926" width="14.140625" style="10" bestFit="1" customWidth="1"/>
    <col min="12927" max="12927" width="16.7109375" style="10" customWidth="1"/>
    <col min="12928" max="12928" width="16.5703125" style="10" customWidth="1"/>
    <col min="12929" max="12930" width="7.85546875" style="10" bestFit="1" customWidth="1"/>
    <col min="12931" max="12931" width="8" style="10" bestFit="1" customWidth="1"/>
    <col min="12932" max="12933" width="7.85546875" style="10" bestFit="1" customWidth="1"/>
    <col min="12934" max="12934" width="9.7109375" style="10" customWidth="1"/>
    <col min="12935" max="12935" width="12.85546875" style="10" customWidth="1"/>
    <col min="12936" max="13172" width="9.140625" style="10"/>
    <col min="13173" max="13173" width="9" style="10" bestFit="1" customWidth="1"/>
    <col min="13174" max="13174" width="9.85546875" style="10" bestFit="1" customWidth="1"/>
    <col min="13175" max="13175" width="9.140625" style="10" bestFit="1" customWidth="1"/>
    <col min="13176" max="13176" width="16" style="10" bestFit="1" customWidth="1"/>
    <col min="13177" max="13177" width="9" style="10" bestFit="1" customWidth="1"/>
    <col min="13178" max="13178" width="7.85546875" style="10" bestFit="1" customWidth="1"/>
    <col min="13179" max="13179" width="11.7109375" style="10" bestFit="1" customWidth="1"/>
    <col min="13180" max="13180" width="14.28515625" style="10" customWidth="1"/>
    <col min="13181" max="13181" width="11.7109375" style="10" bestFit="1" customWidth="1"/>
    <col min="13182" max="13182" width="14.140625" style="10" bestFit="1" customWidth="1"/>
    <col min="13183" max="13183" width="16.7109375" style="10" customWidth="1"/>
    <col min="13184" max="13184" width="16.5703125" style="10" customWidth="1"/>
    <col min="13185" max="13186" width="7.85546875" style="10" bestFit="1" customWidth="1"/>
    <col min="13187" max="13187" width="8" style="10" bestFit="1" customWidth="1"/>
    <col min="13188" max="13189" width="7.85546875" style="10" bestFit="1" customWidth="1"/>
    <col min="13190" max="13190" width="9.7109375" style="10" customWidth="1"/>
    <col min="13191" max="13191" width="12.85546875" style="10" customWidth="1"/>
    <col min="13192" max="13428" width="9.140625" style="10"/>
    <col min="13429" max="13429" width="9" style="10" bestFit="1" customWidth="1"/>
    <col min="13430" max="13430" width="9.85546875" style="10" bestFit="1" customWidth="1"/>
    <col min="13431" max="13431" width="9.140625" style="10" bestFit="1" customWidth="1"/>
    <col min="13432" max="13432" width="16" style="10" bestFit="1" customWidth="1"/>
    <col min="13433" max="13433" width="9" style="10" bestFit="1" customWidth="1"/>
    <col min="13434" max="13434" width="7.85546875" style="10" bestFit="1" customWidth="1"/>
    <col min="13435" max="13435" width="11.7109375" style="10" bestFit="1" customWidth="1"/>
    <col min="13436" max="13436" width="14.28515625" style="10" customWidth="1"/>
    <col min="13437" max="13437" width="11.7109375" style="10" bestFit="1" customWidth="1"/>
    <col min="13438" max="13438" width="14.140625" style="10" bestFit="1" customWidth="1"/>
    <col min="13439" max="13439" width="16.7109375" style="10" customWidth="1"/>
    <col min="13440" max="13440" width="16.5703125" style="10" customWidth="1"/>
    <col min="13441" max="13442" width="7.85546875" style="10" bestFit="1" customWidth="1"/>
    <col min="13443" max="13443" width="8" style="10" bestFit="1" customWidth="1"/>
    <col min="13444" max="13445" width="7.85546875" style="10" bestFit="1" customWidth="1"/>
    <col min="13446" max="13446" width="9.7109375" style="10" customWidth="1"/>
    <col min="13447" max="13447" width="12.85546875" style="10" customWidth="1"/>
    <col min="13448" max="13684" width="9.140625" style="10"/>
    <col min="13685" max="13685" width="9" style="10" bestFit="1" customWidth="1"/>
    <col min="13686" max="13686" width="9.85546875" style="10" bestFit="1" customWidth="1"/>
    <col min="13687" max="13687" width="9.140625" style="10" bestFit="1" customWidth="1"/>
    <col min="13688" max="13688" width="16" style="10" bestFit="1" customWidth="1"/>
    <col min="13689" max="13689" width="9" style="10" bestFit="1" customWidth="1"/>
    <col min="13690" max="13690" width="7.85546875" style="10" bestFit="1" customWidth="1"/>
    <col min="13691" max="13691" width="11.7109375" style="10" bestFit="1" customWidth="1"/>
    <col min="13692" max="13692" width="14.28515625" style="10" customWidth="1"/>
    <col min="13693" max="13693" width="11.7109375" style="10" bestFit="1" customWidth="1"/>
    <col min="13694" max="13694" width="14.140625" style="10" bestFit="1" customWidth="1"/>
    <col min="13695" max="13695" width="16.7109375" style="10" customWidth="1"/>
    <col min="13696" max="13696" width="16.5703125" style="10" customWidth="1"/>
    <col min="13697" max="13698" width="7.85546875" style="10" bestFit="1" customWidth="1"/>
    <col min="13699" max="13699" width="8" style="10" bestFit="1" customWidth="1"/>
    <col min="13700" max="13701" width="7.85546875" style="10" bestFit="1" customWidth="1"/>
    <col min="13702" max="13702" width="9.7109375" style="10" customWidth="1"/>
    <col min="13703" max="13703" width="12.85546875" style="10" customWidth="1"/>
    <col min="13704" max="13940" width="9.140625" style="10"/>
    <col min="13941" max="13941" width="9" style="10" bestFit="1" customWidth="1"/>
    <col min="13942" max="13942" width="9.85546875" style="10" bestFit="1" customWidth="1"/>
    <col min="13943" max="13943" width="9.140625" style="10" bestFit="1" customWidth="1"/>
    <col min="13944" max="13944" width="16" style="10" bestFit="1" customWidth="1"/>
    <col min="13945" max="13945" width="9" style="10" bestFit="1" customWidth="1"/>
    <col min="13946" max="13946" width="7.85546875" style="10" bestFit="1" customWidth="1"/>
    <col min="13947" max="13947" width="11.7109375" style="10" bestFit="1" customWidth="1"/>
    <col min="13948" max="13948" width="14.28515625" style="10" customWidth="1"/>
    <col min="13949" max="13949" width="11.7109375" style="10" bestFit="1" customWidth="1"/>
    <col min="13950" max="13950" width="14.140625" style="10" bestFit="1" customWidth="1"/>
    <col min="13951" max="13951" width="16.7109375" style="10" customWidth="1"/>
    <col min="13952" max="13952" width="16.5703125" style="10" customWidth="1"/>
    <col min="13953" max="13954" width="7.85546875" style="10" bestFit="1" customWidth="1"/>
    <col min="13955" max="13955" width="8" style="10" bestFit="1" customWidth="1"/>
    <col min="13956" max="13957" width="7.85546875" style="10" bestFit="1" customWidth="1"/>
    <col min="13958" max="13958" width="9.7109375" style="10" customWidth="1"/>
    <col min="13959" max="13959" width="12.85546875" style="10" customWidth="1"/>
    <col min="13960" max="14196" width="9.140625" style="10"/>
    <col min="14197" max="14197" width="9" style="10" bestFit="1" customWidth="1"/>
    <col min="14198" max="14198" width="9.85546875" style="10" bestFit="1" customWidth="1"/>
    <col min="14199" max="14199" width="9.140625" style="10" bestFit="1" customWidth="1"/>
    <col min="14200" max="14200" width="16" style="10" bestFit="1" customWidth="1"/>
    <col min="14201" max="14201" width="9" style="10" bestFit="1" customWidth="1"/>
    <col min="14202" max="14202" width="7.85546875" style="10" bestFit="1" customWidth="1"/>
    <col min="14203" max="14203" width="11.7109375" style="10" bestFit="1" customWidth="1"/>
    <col min="14204" max="14204" width="14.28515625" style="10" customWidth="1"/>
    <col min="14205" max="14205" width="11.7109375" style="10" bestFit="1" customWidth="1"/>
    <col min="14206" max="14206" width="14.140625" style="10" bestFit="1" customWidth="1"/>
    <col min="14207" max="14207" width="16.7109375" style="10" customWidth="1"/>
    <col min="14208" max="14208" width="16.5703125" style="10" customWidth="1"/>
    <col min="14209" max="14210" width="7.85546875" style="10" bestFit="1" customWidth="1"/>
    <col min="14211" max="14211" width="8" style="10" bestFit="1" customWidth="1"/>
    <col min="14212" max="14213" width="7.85546875" style="10" bestFit="1" customWidth="1"/>
    <col min="14214" max="14214" width="9.7109375" style="10" customWidth="1"/>
    <col min="14215" max="14215" width="12.85546875" style="10" customWidth="1"/>
    <col min="14216" max="14452" width="9.140625" style="10"/>
    <col min="14453" max="14453" width="9" style="10" bestFit="1" customWidth="1"/>
    <col min="14454" max="14454" width="9.85546875" style="10" bestFit="1" customWidth="1"/>
    <col min="14455" max="14455" width="9.140625" style="10" bestFit="1" customWidth="1"/>
    <col min="14456" max="14456" width="16" style="10" bestFit="1" customWidth="1"/>
    <col min="14457" max="14457" width="9" style="10" bestFit="1" customWidth="1"/>
    <col min="14458" max="14458" width="7.85546875" style="10" bestFit="1" customWidth="1"/>
    <col min="14459" max="14459" width="11.7109375" style="10" bestFit="1" customWidth="1"/>
    <col min="14460" max="14460" width="14.28515625" style="10" customWidth="1"/>
    <col min="14461" max="14461" width="11.7109375" style="10" bestFit="1" customWidth="1"/>
    <col min="14462" max="14462" width="14.140625" style="10" bestFit="1" customWidth="1"/>
    <col min="14463" max="14463" width="16.7109375" style="10" customWidth="1"/>
    <col min="14464" max="14464" width="16.5703125" style="10" customWidth="1"/>
    <col min="14465" max="14466" width="7.85546875" style="10" bestFit="1" customWidth="1"/>
    <col min="14467" max="14467" width="8" style="10" bestFit="1" customWidth="1"/>
    <col min="14468" max="14469" width="7.85546875" style="10" bestFit="1" customWidth="1"/>
    <col min="14470" max="14470" width="9.7109375" style="10" customWidth="1"/>
    <col min="14471" max="14471" width="12.85546875" style="10" customWidth="1"/>
    <col min="14472" max="14708" width="9.140625" style="10"/>
    <col min="14709" max="14709" width="9" style="10" bestFit="1" customWidth="1"/>
    <col min="14710" max="14710" width="9.85546875" style="10" bestFit="1" customWidth="1"/>
    <col min="14711" max="14711" width="9.140625" style="10" bestFit="1" customWidth="1"/>
    <col min="14712" max="14712" width="16" style="10" bestFit="1" customWidth="1"/>
    <col min="14713" max="14713" width="9" style="10" bestFit="1" customWidth="1"/>
    <col min="14714" max="14714" width="7.85546875" style="10" bestFit="1" customWidth="1"/>
    <col min="14715" max="14715" width="11.7109375" style="10" bestFit="1" customWidth="1"/>
    <col min="14716" max="14716" width="14.28515625" style="10" customWidth="1"/>
    <col min="14717" max="14717" width="11.7109375" style="10" bestFit="1" customWidth="1"/>
    <col min="14718" max="14718" width="14.140625" style="10" bestFit="1" customWidth="1"/>
    <col min="14719" max="14719" width="16.7109375" style="10" customWidth="1"/>
    <col min="14720" max="14720" width="16.5703125" style="10" customWidth="1"/>
    <col min="14721" max="14722" width="7.85546875" style="10" bestFit="1" customWidth="1"/>
    <col min="14723" max="14723" width="8" style="10" bestFit="1" customWidth="1"/>
    <col min="14724" max="14725" width="7.85546875" style="10" bestFit="1" customWidth="1"/>
    <col min="14726" max="14726" width="9.7109375" style="10" customWidth="1"/>
    <col min="14727" max="14727" width="12.85546875" style="10" customWidth="1"/>
    <col min="14728" max="14964" width="9.140625" style="10"/>
    <col min="14965" max="14965" width="9" style="10" bestFit="1" customWidth="1"/>
    <col min="14966" max="14966" width="9.85546875" style="10" bestFit="1" customWidth="1"/>
    <col min="14967" max="14967" width="9.140625" style="10" bestFit="1" customWidth="1"/>
    <col min="14968" max="14968" width="16" style="10" bestFit="1" customWidth="1"/>
    <col min="14969" max="14969" width="9" style="10" bestFit="1" customWidth="1"/>
    <col min="14970" max="14970" width="7.85546875" style="10" bestFit="1" customWidth="1"/>
    <col min="14971" max="14971" width="11.7109375" style="10" bestFit="1" customWidth="1"/>
    <col min="14972" max="14972" width="14.28515625" style="10" customWidth="1"/>
    <col min="14973" max="14973" width="11.7109375" style="10" bestFit="1" customWidth="1"/>
    <col min="14974" max="14974" width="14.140625" style="10" bestFit="1" customWidth="1"/>
    <col min="14975" max="14975" width="16.7109375" style="10" customWidth="1"/>
    <col min="14976" max="14976" width="16.5703125" style="10" customWidth="1"/>
    <col min="14977" max="14978" width="7.85546875" style="10" bestFit="1" customWidth="1"/>
    <col min="14979" max="14979" width="8" style="10" bestFit="1" customWidth="1"/>
    <col min="14980" max="14981" width="7.85546875" style="10" bestFit="1" customWidth="1"/>
    <col min="14982" max="14982" width="9.7109375" style="10" customWidth="1"/>
    <col min="14983" max="14983" width="12.85546875" style="10" customWidth="1"/>
    <col min="14984" max="15220" width="9.140625" style="10"/>
    <col min="15221" max="15221" width="9" style="10" bestFit="1" customWidth="1"/>
    <col min="15222" max="15222" width="9.85546875" style="10" bestFit="1" customWidth="1"/>
    <col min="15223" max="15223" width="9.140625" style="10" bestFit="1" customWidth="1"/>
    <col min="15224" max="15224" width="16" style="10" bestFit="1" customWidth="1"/>
    <col min="15225" max="15225" width="9" style="10" bestFit="1" customWidth="1"/>
    <col min="15226" max="15226" width="7.85546875" style="10" bestFit="1" customWidth="1"/>
    <col min="15227" max="15227" width="11.7109375" style="10" bestFit="1" customWidth="1"/>
    <col min="15228" max="15228" width="14.28515625" style="10" customWidth="1"/>
    <col min="15229" max="15229" width="11.7109375" style="10" bestFit="1" customWidth="1"/>
    <col min="15230" max="15230" width="14.140625" style="10" bestFit="1" customWidth="1"/>
    <col min="15231" max="15231" width="16.7109375" style="10" customWidth="1"/>
    <col min="15232" max="15232" width="16.5703125" style="10" customWidth="1"/>
    <col min="15233" max="15234" width="7.85546875" style="10" bestFit="1" customWidth="1"/>
    <col min="15235" max="15235" width="8" style="10" bestFit="1" customWidth="1"/>
    <col min="15236" max="15237" width="7.85546875" style="10" bestFit="1" customWidth="1"/>
    <col min="15238" max="15238" width="9.7109375" style="10" customWidth="1"/>
    <col min="15239" max="15239" width="12.85546875" style="10" customWidth="1"/>
    <col min="15240" max="15476" width="9.140625" style="10"/>
    <col min="15477" max="15477" width="9" style="10" bestFit="1" customWidth="1"/>
    <col min="15478" max="15478" width="9.85546875" style="10" bestFit="1" customWidth="1"/>
    <col min="15479" max="15479" width="9.140625" style="10" bestFit="1" customWidth="1"/>
    <col min="15480" max="15480" width="16" style="10" bestFit="1" customWidth="1"/>
    <col min="15481" max="15481" width="9" style="10" bestFit="1" customWidth="1"/>
    <col min="15482" max="15482" width="7.85546875" style="10" bestFit="1" customWidth="1"/>
    <col min="15483" max="15483" width="11.7109375" style="10" bestFit="1" customWidth="1"/>
    <col min="15484" max="15484" width="14.28515625" style="10" customWidth="1"/>
    <col min="15485" max="15485" width="11.7109375" style="10" bestFit="1" customWidth="1"/>
    <col min="15486" max="15486" width="14.140625" style="10" bestFit="1" customWidth="1"/>
    <col min="15487" max="15487" width="16.7109375" style="10" customWidth="1"/>
    <col min="15488" max="15488" width="16.5703125" style="10" customWidth="1"/>
    <col min="15489" max="15490" width="7.85546875" style="10" bestFit="1" customWidth="1"/>
    <col min="15491" max="15491" width="8" style="10" bestFit="1" customWidth="1"/>
    <col min="15492" max="15493" width="7.85546875" style="10" bestFit="1" customWidth="1"/>
    <col min="15494" max="15494" width="9.7109375" style="10" customWidth="1"/>
    <col min="15495" max="15495" width="12.85546875" style="10" customWidth="1"/>
    <col min="15496" max="15732" width="9.140625" style="10"/>
    <col min="15733" max="15733" width="9" style="10" bestFit="1" customWidth="1"/>
    <col min="15734" max="15734" width="9.85546875" style="10" bestFit="1" customWidth="1"/>
    <col min="15735" max="15735" width="9.140625" style="10" bestFit="1" customWidth="1"/>
    <col min="15736" max="15736" width="16" style="10" bestFit="1" customWidth="1"/>
    <col min="15737" max="15737" width="9" style="10" bestFit="1" customWidth="1"/>
    <col min="15738" max="15738" width="7.85546875" style="10" bestFit="1" customWidth="1"/>
    <col min="15739" max="15739" width="11.7109375" style="10" bestFit="1" customWidth="1"/>
    <col min="15740" max="15740" width="14.28515625" style="10" customWidth="1"/>
    <col min="15741" max="15741" width="11.7109375" style="10" bestFit="1" customWidth="1"/>
    <col min="15742" max="15742" width="14.140625" style="10" bestFit="1" customWidth="1"/>
    <col min="15743" max="15743" width="16.7109375" style="10" customWidth="1"/>
    <col min="15744" max="15744" width="16.5703125" style="10" customWidth="1"/>
    <col min="15745" max="15746" width="7.85546875" style="10" bestFit="1" customWidth="1"/>
    <col min="15747" max="15747" width="8" style="10" bestFit="1" customWidth="1"/>
    <col min="15748" max="15749" width="7.85546875" style="10" bestFit="1" customWidth="1"/>
    <col min="15750" max="15750" width="9.7109375" style="10" customWidth="1"/>
    <col min="15751" max="15751" width="12.85546875" style="10" customWidth="1"/>
    <col min="15752" max="15988" width="9.140625" style="10"/>
    <col min="15989" max="15989" width="9" style="10" bestFit="1" customWidth="1"/>
    <col min="15990" max="15990" width="9.85546875" style="10" bestFit="1" customWidth="1"/>
    <col min="15991" max="15991" width="9.140625" style="10" bestFit="1" customWidth="1"/>
    <col min="15992" max="15992" width="16" style="10" bestFit="1" customWidth="1"/>
    <col min="15993" max="15993" width="9" style="10" bestFit="1" customWidth="1"/>
    <col min="15994" max="15994" width="7.85546875" style="10" bestFit="1" customWidth="1"/>
    <col min="15995" max="15995" width="11.7109375" style="10" bestFit="1" customWidth="1"/>
    <col min="15996" max="15996" width="14.28515625" style="10" customWidth="1"/>
    <col min="15997" max="15997" width="11.7109375" style="10" bestFit="1" customWidth="1"/>
    <col min="15998" max="15998" width="14.140625" style="10" bestFit="1" customWidth="1"/>
    <col min="15999" max="15999" width="16.7109375" style="10" customWidth="1"/>
    <col min="16000" max="16000" width="16.5703125" style="10" customWidth="1"/>
    <col min="16001" max="16002" width="7.85546875" style="10" bestFit="1" customWidth="1"/>
    <col min="16003" max="16003" width="8" style="10" bestFit="1" customWidth="1"/>
    <col min="16004" max="16005" width="7.85546875" style="10" bestFit="1" customWidth="1"/>
    <col min="16006" max="16006" width="9.7109375" style="10" customWidth="1"/>
    <col min="16007" max="16007" width="12.85546875" style="10" customWidth="1"/>
    <col min="16008" max="16384" width="9.140625" style="10"/>
  </cols>
  <sheetData>
    <row r="1" spans="1:12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" s="7" customFormat="1">
      <c r="A2" s="13">
        <v>59</v>
      </c>
      <c r="B2" s="33" t="s">
        <v>16</v>
      </c>
      <c r="C2" s="21">
        <v>36055</v>
      </c>
      <c r="D2" s="13">
        <v>733.68</v>
      </c>
      <c r="E2" s="39">
        <v>43846</v>
      </c>
      <c r="F2" s="13">
        <v>620</v>
      </c>
      <c r="G2" s="13">
        <v>1</v>
      </c>
      <c r="H2" s="9">
        <v>33.700000000000003</v>
      </c>
      <c r="I2" s="54"/>
      <c r="J2" s="19"/>
    </row>
    <row r="3" spans="1:12" s="6" customFormat="1">
      <c r="A3" s="13">
        <v>216</v>
      </c>
      <c r="B3" s="35" t="s">
        <v>179</v>
      </c>
      <c r="C3" s="22">
        <v>36158</v>
      </c>
      <c r="D3" s="14">
        <v>660.31</v>
      </c>
      <c r="E3" s="39">
        <v>44064</v>
      </c>
      <c r="F3" s="14">
        <v>628</v>
      </c>
      <c r="G3" s="14" t="s">
        <v>39</v>
      </c>
      <c r="H3" s="9">
        <v>41.61</v>
      </c>
      <c r="I3" s="54"/>
      <c r="J3" s="17"/>
    </row>
    <row r="4" spans="1:12" s="6" customFormat="1">
      <c r="A4" s="13">
        <v>226</v>
      </c>
      <c r="B4" s="35" t="s">
        <v>0</v>
      </c>
      <c r="C4" s="22">
        <v>36160</v>
      </c>
      <c r="D4" s="14">
        <v>2054</v>
      </c>
      <c r="E4" s="39">
        <v>44013</v>
      </c>
      <c r="F4" s="14">
        <v>625</v>
      </c>
      <c r="G4" s="14">
        <v>93</v>
      </c>
      <c r="H4" s="9"/>
      <c r="I4" s="9">
        <v>61.11</v>
      </c>
      <c r="J4" s="17"/>
    </row>
    <row r="5" spans="1:12" s="6" customFormat="1">
      <c r="A5" s="13">
        <v>228</v>
      </c>
      <c r="B5" s="35" t="s">
        <v>0</v>
      </c>
      <c r="C5" s="21">
        <v>36160</v>
      </c>
      <c r="D5" s="14">
        <v>6881.88</v>
      </c>
      <c r="E5" s="39">
        <v>44034</v>
      </c>
      <c r="F5" s="14">
        <v>626</v>
      </c>
      <c r="G5" s="14">
        <v>80</v>
      </c>
      <c r="H5" s="9"/>
      <c r="I5" s="9">
        <v>111.11</v>
      </c>
      <c r="J5" s="17" t="s">
        <v>247</v>
      </c>
    </row>
    <row r="6" spans="1:12" s="7" customFormat="1">
      <c r="A6" s="13">
        <v>516</v>
      </c>
      <c r="B6" s="35" t="s">
        <v>212</v>
      </c>
      <c r="C6" s="21">
        <v>36371</v>
      </c>
      <c r="D6" s="13">
        <v>1</v>
      </c>
      <c r="E6" s="39">
        <v>44062</v>
      </c>
      <c r="F6" s="13">
        <v>628</v>
      </c>
      <c r="G6" s="13">
        <v>19</v>
      </c>
      <c r="H6" s="9"/>
      <c r="I6" s="9">
        <v>15.55</v>
      </c>
      <c r="J6" s="19"/>
    </row>
    <row r="7" spans="1:12" s="7" customFormat="1">
      <c r="A7" s="13">
        <v>517</v>
      </c>
      <c r="B7" s="35" t="s">
        <v>212</v>
      </c>
      <c r="C7" s="21">
        <v>36371</v>
      </c>
      <c r="D7" s="13">
        <v>1</v>
      </c>
      <c r="E7" s="39">
        <v>44090</v>
      </c>
      <c r="F7" s="13"/>
      <c r="G7" s="13"/>
      <c r="H7" s="9">
        <v>17.649999999999999</v>
      </c>
      <c r="I7" s="54"/>
      <c r="J7" s="19"/>
    </row>
    <row r="8" spans="1:12" s="7" customFormat="1">
      <c r="A8" s="13">
        <v>588</v>
      </c>
      <c r="B8" s="34" t="s">
        <v>0</v>
      </c>
      <c r="C8" s="21">
        <v>36397</v>
      </c>
      <c r="D8" s="13">
        <v>10564</v>
      </c>
      <c r="E8" s="39">
        <v>44067</v>
      </c>
      <c r="F8" s="13">
        <v>628</v>
      </c>
      <c r="G8" s="13">
        <v>50</v>
      </c>
      <c r="H8" s="9">
        <v>414.11</v>
      </c>
      <c r="I8" s="54"/>
      <c r="J8" s="19"/>
    </row>
    <row r="9" spans="1:12" s="7" customFormat="1">
      <c r="A9" s="13">
        <v>664</v>
      </c>
      <c r="B9" s="33" t="s">
        <v>217</v>
      </c>
      <c r="C9" s="21">
        <v>36424</v>
      </c>
      <c r="D9" s="13">
        <v>6382</v>
      </c>
      <c r="E9" s="39">
        <v>44074</v>
      </c>
      <c r="F9" s="13">
        <v>628</v>
      </c>
      <c r="G9" s="13">
        <v>81</v>
      </c>
      <c r="H9" s="26">
        <v>270</v>
      </c>
      <c r="I9" s="54"/>
      <c r="J9" s="19" t="s">
        <v>218</v>
      </c>
    </row>
    <row r="10" spans="1:12" s="7" customFormat="1">
      <c r="A10" s="13">
        <v>665</v>
      </c>
      <c r="B10" s="33" t="s">
        <v>220</v>
      </c>
      <c r="C10" s="21">
        <v>36424</v>
      </c>
      <c r="D10" s="13">
        <v>6382</v>
      </c>
      <c r="E10" s="39">
        <v>44075</v>
      </c>
      <c r="F10" s="13">
        <v>628</v>
      </c>
      <c r="G10" s="13">
        <v>87</v>
      </c>
      <c r="H10" s="26">
        <v>270</v>
      </c>
      <c r="I10" s="54"/>
      <c r="J10" s="19" t="s">
        <v>221</v>
      </c>
    </row>
    <row r="11" spans="1:12" s="7" customFormat="1">
      <c r="A11" s="13">
        <v>671</v>
      </c>
      <c r="B11" s="35" t="s">
        <v>212</v>
      </c>
      <c r="C11" s="21">
        <v>36426</v>
      </c>
      <c r="D11" s="13">
        <v>1</v>
      </c>
      <c r="E11" s="39">
        <v>44034</v>
      </c>
      <c r="F11" s="13">
        <v>626</v>
      </c>
      <c r="G11" s="13">
        <v>81</v>
      </c>
      <c r="H11" s="9">
        <v>17.64</v>
      </c>
      <c r="I11" s="54"/>
      <c r="J11" s="19"/>
    </row>
    <row r="12" spans="1:12" s="7" customFormat="1">
      <c r="A12" s="13">
        <v>700</v>
      </c>
      <c r="B12" s="33" t="s">
        <v>248</v>
      </c>
      <c r="C12" s="21"/>
      <c r="D12" s="13">
        <v>1</v>
      </c>
      <c r="E12" s="39">
        <v>44074</v>
      </c>
      <c r="F12" s="13">
        <v>628</v>
      </c>
      <c r="G12" s="13">
        <v>81</v>
      </c>
      <c r="H12" s="9"/>
      <c r="I12" s="9">
        <v>19.3</v>
      </c>
      <c r="J12" s="19" t="s">
        <v>219</v>
      </c>
    </row>
    <row r="13" spans="1:12" s="7" customFormat="1">
      <c r="A13" s="13">
        <v>701</v>
      </c>
      <c r="B13" s="33" t="s">
        <v>248</v>
      </c>
      <c r="C13" s="21"/>
      <c r="D13" s="13">
        <v>1</v>
      </c>
      <c r="E13" s="39">
        <v>44075</v>
      </c>
      <c r="F13" s="13">
        <v>628</v>
      </c>
      <c r="G13" s="13">
        <v>87</v>
      </c>
      <c r="H13" s="9"/>
      <c r="I13" s="9">
        <v>19.3</v>
      </c>
      <c r="J13" s="19" t="s">
        <v>222</v>
      </c>
    </row>
    <row r="14" spans="1:12" s="7" customFormat="1">
      <c r="A14" s="13">
        <v>1429</v>
      </c>
      <c r="B14" s="35" t="s">
        <v>212</v>
      </c>
      <c r="C14" s="21">
        <v>36924</v>
      </c>
      <c r="D14" s="13">
        <v>1</v>
      </c>
      <c r="E14" s="39">
        <v>43846</v>
      </c>
      <c r="F14" s="13">
        <v>619</v>
      </c>
      <c r="G14" s="13">
        <v>93</v>
      </c>
      <c r="H14" s="9"/>
      <c r="I14" s="9">
        <v>16.66</v>
      </c>
      <c r="J14" s="19"/>
    </row>
    <row r="15" spans="1:12" s="7" customFormat="1">
      <c r="A15" s="13">
        <v>1430</v>
      </c>
      <c r="B15" s="33" t="s">
        <v>212</v>
      </c>
      <c r="C15" s="21">
        <v>36924</v>
      </c>
      <c r="D15" s="13">
        <v>1</v>
      </c>
      <c r="E15" s="39">
        <v>43846</v>
      </c>
      <c r="F15" s="13">
        <v>619</v>
      </c>
      <c r="G15" s="13">
        <v>94</v>
      </c>
      <c r="H15" s="9"/>
      <c r="I15" s="9">
        <v>16.66</v>
      </c>
      <c r="J15" s="19"/>
    </row>
    <row r="16" spans="1:12" s="7" customFormat="1">
      <c r="A16" s="13">
        <v>1527</v>
      </c>
      <c r="B16" s="33" t="s">
        <v>0</v>
      </c>
      <c r="C16" s="21">
        <v>36992</v>
      </c>
      <c r="D16" s="13">
        <v>26557.07</v>
      </c>
      <c r="E16" s="39">
        <v>44053</v>
      </c>
      <c r="F16" s="13">
        <v>627</v>
      </c>
      <c r="G16" s="13">
        <v>88</v>
      </c>
      <c r="H16" s="9">
        <v>436.74</v>
      </c>
      <c r="I16" s="54"/>
      <c r="J16" s="19" t="s">
        <v>64</v>
      </c>
      <c r="L16" s="6"/>
    </row>
    <row r="17" spans="1:10" s="7" customFormat="1">
      <c r="A17" s="13">
        <v>2981</v>
      </c>
      <c r="B17" s="33" t="s">
        <v>3</v>
      </c>
      <c r="C17" s="21">
        <v>37809</v>
      </c>
      <c r="D17" s="13">
        <v>3999</v>
      </c>
      <c r="E17" s="39">
        <v>44062</v>
      </c>
      <c r="F17" s="13">
        <v>628</v>
      </c>
      <c r="G17" s="13">
        <v>20</v>
      </c>
      <c r="H17" s="9"/>
      <c r="I17" s="9">
        <v>79.989999999999995</v>
      </c>
      <c r="J17" s="19"/>
    </row>
    <row r="18" spans="1:10" s="6" customFormat="1">
      <c r="A18" s="13">
        <v>3128</v>
      </c>
      <c r="B18" s="35" t="s">
        <v>212</v>
      </c>
      <c r="C18" s="22">
        <v>37854</v>
      </c>
      <c r="D18" s="13">
        <v>1</v>
      </c>
      <c r="E18" s="39">
        <v>43852</v>
      </c>
      <c r="F18" s="14">
        <v>620</v>
      </c>
      <c r="G18" s="14">
        <v>31</v>
      </c>
      <c r="H18" s="9"/>
      <c r="I18" s="9">
        <v>16.66</v>
      </c>
      <c r="J18" s="17"/>
    </row>
    <row r="19" spans="1:10" s="6" customFormat="1">
      <c r="A19" s="13">
        <v>4534</v>
      </c>
      <c r="B19" s="35" t="s">
        <v>3</v>
      </c>
      <c r="C19" s="22">
        <v>38343</v>
      </c>
      <c r="D19" s="14">
        <v>17185</v>
      </c>
      <c r="E19" s="39">
        <v>44062</v>
      </c>
      <c r="F19" s="14">
        <v>628</v>
      </c>
      <c r="G19" s="14">
        <v>21</v>
      </c>
      <c r="H19" s="9"/>
      <c r="I19" s="9">
        <v>711.11</v>
      </c>
      <c r="J19" s="17"/>
    </row>
    <row r="20" spans="1:10" s="6" customFormat="1">
      <c r="A20" s="13">
        <v>4535</v>
      </c>
      <c r="B20" s="35" t="s">
        <v>3</v>
      </c>
      <c r="C20" s="22">
        <v>38343</v>
      </c>
      <c r="D20" s="14">
        <v>15998</v>
      </c>
      <c r="E20" s="39">
        <v>44062</v>
      </c>
      <c r="F20" s="14">
        <v>628</v>
      </c>
      <c r="G20" s="14">
        <v>22</v>
      </c>
      <c r="H20" s="9"/>
      <c r="I20" s="9">
        <v>633.33000000000004</v>
      </c>
      <c r="J20" s="17"/>
    </row>
    <row r="21" spans="1:10" s="7" customFormat="1">
      <c r="A21" s="13">
        <v>4659</v>
      </c>
      <c r="B21" s="33" t="s">
        <v>3</v>
      </c>
      <c r="C21" s="21">
        <v>38427</v>
      </c>
      <c r="D21" s="13">
        <v>47620.95</v>
      </c>
      <c r="E21" s="39">
        <v>44137</v>
      </c>
      <c r="F21" s="13">
        <v>631</v>
      </c>
      <c r="G21" s="13">
        <v>83</v>
      </c>
      <c r="H21" s="9"/>
      <c r="I21" s="9">
        <v>1444.44</v>
      </c>
      <c r="J21" s="19"/>
    </row>
    <row r="22" spans="1:10" s="7" customFormat="1">
      <c r="A22" s="13">
        <v>5604</v>
      </c>
      <c r="B22" s="33" t="s">
        <v>0</v>
      </c>
      <c r="C22" s="21">
        <v>38716</v>
      </c>
      <c r="D22" s="13">
        <v>19620</v>
      </c>
      <c r="E22" s="39">
        <v>43971</v>
      </c>
      <c r="F22" s="13">
        <v>624</v>
      </c>
      <c r="G22" s="13">
        <v>4</v>
      </c>
      <c r="H22" s="9">
        <v>312.70999999999998</v>
      </c>
      <c r="I22" s="54"/>
      <c r="J22" s="19"/>
    </row>
    <row r="23" spans="1:10" s="7" customFormat="1">
      <c r="A23" s="13">
        <v>6350</v>
      </c>
      <c r="B23" s="33" t="s">
        <v>0</v>
      </c>
      <c r="C23" s="21">
        <v>38988</v>
      </c>
      <c r="D23" s="13">
        <v>8735</v>
      </c>
      <c r="E23" s="39">
        <v>44008</v>
      </c>
      <c r="F23" s="13">
        <v>625</v>
      </c>
      <c r="G23" s="13">
        <v>82</v>
      </c>
      <c r="H23" s="9">
        <v>276.85000000000002</v>
      </c>
      <c r="I23" s="54"/>
      <c r="J23" s="19"/>
    </row>
    <row r="24" spans="1:10" s="7" customFormat="1">
      <c r="A24" s="13">
        <v>6351</v>
      </c>
      <c r="B24" s="33" t="s">
        <v>0</v>
      </c>
      <c r="C24" s="21">
        <v>38988</v>
      </c>
      <c r="D24" s="13">
        <v>6722</v>
      </c>
      <c r="E24" s="39">
        <v>43983</v>
      </c>
      <c r="F24" s="13">
        <v>624</v>
      </c>
      <c r="G24" s="13">
        <v>69</v>
      </c>
      <c r="H24" s="9">
        <v>242.3</v>
      </c>
      <c r="I24" s="54"/>
      <c r="J24" s="19"/>
    </row>
    <row r="25" spans="1:10" s="7" customFormat="1">
      <c r="A25" s="13">
        <v>6355</v>
      </c>
      <c r="B25" s="33" t="s">
        <v>3</v>
      </c>
      <c r="C25" s="21">
        <v>44102</v>
      </c>
      <c r="D25" s="13">
        <v>3024</v>
      </c>
      <c r="E25" s="39">
        <v>43983</v>
      </c>
      <c r="F25" s="13">
        <v>624</v>
      </c>
      <c r="G25" s="13">
        <v>70</v>
      </c>
      <c r="H25" s="9">
        <v>127.75</v>
      </c>
      <c r="I25" s="54"/>
      <c r="J25" s="19"/>
    </row>
    <row r="26" spans="1:10" s="7" customFormat="1">
      <c r="A26" s="13">
        <v>6354</v>
      </c>
      <c r="B26" s="33" t="s">
        <v>3</v>
      </c>
      <c r="C26" s="21">
        <v>38988</v>
      </c>
      <c r="D26" s="13">
        <v>3931.01</v>
      </c>
      <c r="E26" s="39">
        <v>44034</v>
      </c>
      <c r="F26" s="13">
        <v>626</v>
      </c>
      <c r="G26" s="13">
        <v>84</v>
      </c>
      <c r="H26" s="9"/>
      <c r="I26" s="9">
        <v>79.989999999999995</v>
      </c>
      <c r="J26" s="19" t="s">
        <v>161</v>
      </c>
    </row>
    <row r="27" spans="1:10" s="7" customFormat="1">
      <c r="A27" s="15">
        <v>6961</v>
      </c>
      <c r="B27" s="34" t="s">
        <v>241</v>
      </c>
      <c r="C27" s="24">
        <v>39202</v>
      </c>
      <c r="D27" s="42">
        <v>1</v>
      </c>
      <c r="E27" s="66">
        <v>43978</v>
      </c>
      <c r="F27" s="13">
        <v>624</v>
      </c>
      <c r="G27" s="13" t="s">
        <v>187</v>
      </c>
      <c r="H27" s="9">
        <v>31.52</v>
      </c>
      <c r="I27" s="54"/>
      <c r="J27" s="16"/>
    </row>
    <row r="28" spans="1:10" s="44" customFormat="1">
      <c r="A28" s="13">
        <v>7269</v>
      </c>
      <c r="B28" s="33" t="s">
        <v>16</v>
      </c>
      <c r="C28" s="21">
        <v>39324</v>
      </c>
      <c r="D28" s="13">
        <v>37325</v>
      </c>
      <c r="E28" s="39">
        <v>43863</v>
      </c>
      <c r="F28" s="13">
        <v>629</v>
      </c>
      <c r="G28" s="13">
        <v>92</v>
      </c>
      <c r="H28" s="9"/>
      <c r="I28" s="9">
        <v>1888.88</v>
      </c>
      <c r="J28" s="19"/>
    </row>
    <row r="29" spans="1:10" s="44" customFormat="1">
      <c r="A29" s="13">
        <v>8521</v>
      </c>
      <c r="B29" s="33" t="s">
        <v>3</v>
      </c>
      <c r="C29" s="21">
        <v>39889</v>
      </c>
      <c r="D29" s="13">
        <v>9508</v>
      </c>
      <c r="E29" s="39">
        <v>43885</v>
      </c>
      <c r="F29" s="13">
        <v>621</v>
      </c>
      <c r="G29" s="13">
        <v>87</v>
      </c>
      <c r="H29" s="9">
        <v>123.6</v>
      </c>
      <c r="I29" s="54"/>
      <c r="J29" s="19"/>
    </row>
    <row r="30" spans="1:10">
      <c r="A30" s="13">
        <v>9247</v>
      </c>
      <c r="B30" s="34" t="s">
        <v>16</v>
      </c>
      <c r="C30" s="22">
        <v>40212</v>
      </c>
      <c r="D30" s="14">
        <v>26963</v>
      </c>
      <c r="E30" s="39">
        <v>43900</v>
      </c>
      <c r="F30" s="14">
        <v>622</v>
      </c>
      <c r="G30" s="14">
        <v>68</v>
      </c>
      <c r="H30" s="8">
        <v>434.38</v>
      </c>
      <c r="I30" s="54"/>
      <c r="J30" s="17"/>
    </row>
    <row r="31" spans="1:10" s="44" customFormat="1">
      <c r="A31" s="13">
        <v>9565</v>
      </c>
      <c r="B31" s="34" t="s">
        <v>212</v>
      </c>
      <c r="C31" s="21">
        <v>40359</v>
      </c>
      <c r="D31" s="13">
        <v>1</v>
      </c>
      <c r="E31" s="39">
        <v>44049</v>
      </c>
      <c r="F31" s="13">
        <v>627</v>
      </c>
      <c r="G31" s="13">
        <v>78</v>
      </c>
      <c r="H31" s="26">
        <v>953.68</v>
      </c>
      <c r="I31" s="54"/>
      <c r="J31" s="19" t="s">
        <v>208</v>
      </c>
    </row>
    <row r="32" spans="1:10" s="44" customFormat="1">
      <c r="A32" s="13">
        <v>9568</v>
      </c>
      <c r="B32" s="34" t="s">
        <v>0</v>
      </c>
      <c r="C32" s="21">
        <v>40359</v>
      </c>
      <c r="D32" s="13">
        <v>62865</v>
      </c>
      <c r="E32" s="39">
        <v>44049</v>
      </c>
      <c r="F32" s="13">
        <v>627</v>
      </c>
      <c r="G32" s="13">
        <v>79</v>
      </c>
      <c r="H32" s="26"/>
      <c r="I32" s="54"/>
      <c r="J32" s="19" t="s">
        <v>209</v>
      </c>
    </row>
    <row r="33" spans="1:10" s="44" customFormat="1">
      <c r="A33" s="13">
        <v>9569</v>
      </c>
      <c r="B33" s="34" t="s">
        <v>3</v>
      </c>
      <c r="C33" s="21">
        <v>40359</v>
      </c>
      <c r="D33" s="13">
        <v>34198</v>
      </c>
      <c r="E33" s="39">
        <v>44049</v>
      </c>
      <c r="F33" s="13">
        <v>627</v>
      </c>
      <c r="G33" s="13">
        <v>80</v>
      </c>
      <c r="H33" s="26"/>
      <c r="I33" s="54"/>
      <c r="J33" s="19" t="s">
        <v>210</v>
      </c>
    </row>
    <row r="34" spans="1:10" s="44" customFormat="1">
      <c r="A34" s="13">
        <v>9672</v>
      </c>
      <c r="B34" s="34" t="s">
        <v>16</v>
      </c>
      <c r="C34" s="21">
        <v>40417</v>
      </c>
      <c r="D34" s="13">
        <v>23890</v>
      </c>
      <c r="E34" s="39">
        <v>43983</v>
      </c>
      <c r="F34" s="13">
        <v>624</v>
      </c>
      <c r="G34" s="13">
        <v>56</v>
      </c>
      <c r="H34" s="9">
        <v>226.25</v>
      </c>
      <c r="I34" s="54"/>
      <c r="J34" s="19"/>
    </row>
    <row r="35" spans="1:10" s="44" customFormat="1">
      <c r="A35" s="13">
        <v>10124</v>
      </c>
      <c r="B35" s="35" t="s">
        <v>212</v>
      </c>
      <c r="C35" s="21">
        <v>40688</v>
      </c>
      <c r="D35" s="13">
        <v>1</v>
      </c>
      <c r="E35" s="41">
        <v>44062</v>
      </c>
      <c r="F35" s="13">
        <v>628</v>
      </c>
      <c r="G35" s="13">
        <v>30</v>
      </c>
      <c r="H35" s="9">
        <v>17.64</v>
      </c>
      <c r="I35" s="54"/>
      <c r="J35" s="19"/>
    </row>
    <row r="36" spans="1:10">
      <c r="A36" s="13">
        <v>10158</v>
      </c>
      <c r="B36" s="35" t="s">
        <v>16</v>
      </c>
      <c r="C36" s="22">
        <v>40709</v>
      </c>
      <c r="D36" s="14">
        <v>11149</v>
      </c>
      <c r="E36" s="41">
        <v>43983</v>
      </c>
      <c r="F36" s="14">
        <v>624</v>
      </c>
      <c r="G36" s="14">
        <v>71</v>
      </c>
      <c r="H36" s="9">
        <v>123.69</v>
      </c>
      <c r="I36" s="54"/>
      <c r="J36" s="17"/>
    </row>
    <row r="37" spans="1:10" s="44" customFormat="1">
      <c r="A37" s="13">
        <v>10903</v>
      </c>
      <c r="B37" s="33" t="s">
        <v>3</v>
      </c>
      <c r="C37" s="21">
        <v>41253</v>
      </c>
      <c r="D37" s="13">
        <v>91578.64</v>
      </c>
      <c r="E37" s="41">
        <v>44043</v>
      </c>
      <c r="F37" s="13">
        <v>627</v>
      </c>
      <c r="G37" s="13">
        <v>33</v>
      </c>
      <c r="H37" s="9">
        <v>911.38</v>
      </c>
      <c r="I37" s="54"/>
      <c r="J37" s="19"/>
    </row>
    <row r="38" spans="1:10" s="44" customFormat="1">
      <c r="A38" s="40">
        <v>11550</v>
      </c>
      <c r="B38" s="33" t="s">
        <v>0</v>
      </c>
      <c r="C38" s="21">
        <v>41638</v>
      </c>
      <c r="D38" s="13">
        <v>1962</v>
      </c>
      <c r="E38" s="41">
        <v>43900</v>
      </c>
      <c r="F38" s="13">
        <v>622</v>
      </c>
      <c r="G38" s="13">
        <v>71</v>
      </c>
      <c r="H38" s="9">
        <v>51.07</v>
      </c>
      <c r="I38" s="54"/>
      <c r="J38" s="19" t="s">
        <v>171</v>
      </c>
    </row>
    <row r="39" spans="1:10" s="44" customFormat="1">
      <c r="A39" s="40">
        <v>11551</v>
      </c>
      <c r="B39" s="33" t="s">
        <v>0</v>
      </c>
      <c r="C39" s="21">
        <v>41638</v>
      </c>
      <c r="D39" s="13">
        <v>616</v>
      </c>
      <c r="E39" s="41">
        <v>43900</v>
      </c>
      <c r="F39" s="13">
        <v>622</v>
      </c>
      <c r="G39" s="13">
        <v>72</v>
      </c>
      <c r="H39" s="9">
        <v>29.53</v>
      </c>
      <c r="I39" s="54"/>
      <c r="J39" s="19" t="s">
        <v>171</v>
      </c>
    </row>
    <row r="40" spans="1:10" s="44" customFormat="1">
      <c r="A40" s="40">
        <v>11552</v>
      </c>
      <c r="B40" s="33" t="s">
        <v>0</v>
      </c>
      <c r="C40" s="21">
        <v>41638</v>
      </c>
      <c r="D40" s="13">
        <v>730.46</v>
      </c>
      <c r="E40" s="41">
        <v>43903</v>
      </c>
      <c r="F40" s="13">
        <v>622</v>
      </c>
      <c r="G40" s="13">
        <v>98</v>
      </c>
      <c r="H40" s="9">
        <v>31.91</v>
      </c>
      <c r="I40" s="54"/>
      <c r="J40" s="19" t="s">
        <v>171</v>
      </c>
    </row>
    <row r="41" spans="1:10" s="44" customFormat="1">
      <c r="A41" s="40">
        <v>11553</v>
      </c>
      <c r="B41" s="33" t="s">
        <v>0</v>
      </c>
      <c r="C41" s="21">
        <v>41638</v>
      </c>
      <c r="D41" s="13">
        <v>616</v>
      </c>
      <c r="E41" s="41">
        <v>43903</v>
      </c>
      <c r="F41" s="13">
        <v>622</v>
      </c>
      <c r="G41" s="13">
        <v>99</v>
      </c>
      <c r="H41" s="9">
        <v>29.53</v>
      </c>
      <c r="I41" s="54"/>
      <c r="J41" s="19" t="s">
        <v>171</v>
      </c>
    </row>
    <row r="42" spans="1:10" s="44" customFormat="1">
      <c r="A42" s="13">
        <v>11888</v>
      </c>
      <c r="B42" s="33" t="s">
        <v>16</v>
      </c>
      <c r="C42" s="21">
        <v>41877</v>
      </c>
      <c r="D42" s="13">
        <v>534</v>
      </c>
      <c r="E42" s="41">
        <v>43994</v>
      </c>
      <c r="F42" s="13">
        <v>625</v>
      </c>
      <c r="G42" s="13">
        <v>5</v>
      </c>
      <c r="H42" s="9">
        <v>27.85</v>
      </c>
      <c r="I42" s="54"/>
      <c r="J42" s="19"/>
    </row>
    <row r="43" spans="1:10">
      <c r="A43" s="13">
        <v>12114</v>
      </c>
      <c r="B43" s="35" t="s">
        <v>212</v>
      </c>
      <c r="C43" s="22">
        <v>41976</v>
      </c>
      <c r="D43" s="14">
        <v>1</v>
      </c>
      <c r="E43" s="41">
        <v>44141</v>
      </c>
      <c r="F43" s="14">
        <v>632</v>
      </c>
      <c r="G43" s="14">
        <v>6</v>
      </c>
      <c r="H43" s="9">
        <v>18.55</v>
      </c>
      <c r="I43" s="54"/>
      <c r="J43" s="8"/>
    </row>
    <row r="44" spans="1:10" s="44" customFormat="1">
      <c r="A44" s="13">
        <v>12153</v>
      </c>
      <c r="B44" s="33" t="s">
        <v>16</v>
      </c>
      <c r="C44" s="21">
        <v>42003</v>
      </c>
      <c r="D44" s="13">
        <v>8648.2199999999993</v>
      </c>
      <c r="E44" s="41">
        <v>43846</v>
      </c>
      <c r="F44" s="13">
        <v>619</v>
      </c>
      <c r="G44" s="13">
        <v>96</v>
      </c>
      <c r="H44" s="9"/>
      <c r="I44" s="9">
        <v>111.11</v>
      </c>
      <c r="J44" s="9"/>
    </row>
    <row r="45" spans="1:10" s="44" customFormat="1">
      <c r="A45" s="13">
        <v>12487</v>
      </c>
      <c r="B45" s="33" t="s">
        <v>212</v>
      </c>
      <c r="C45" s="21">
        <v>42207</v>
      </c>
      <c r="D45" s="13">
        <v>1</v>
      </c>
      <c r="E45" s="27">
        <v>44032</v>
      </c>
      <c r="F45" s="13"/>
      <c r="G45" s="13"/>
      <c r="H45" s="9">
        <v>17.600000000000001</v>
      </c>
      <c r="I45" s="54"/>
      <c r="J45" s="9"/>
    </row>
    <row r="46" spans="1:10" s="44" customFormat="1">
      <c r="A46" s="13">
        <v>12489</v>
      </c>
      <c r="B46" s="35" t="s">
        <v>16</v>
      </c>
      <c r="C46" s="21">
        <v>42208</v>
      </c>
      <c r="D46" s="13">
        <v>9535</v>
      </c>
      <c r="E46" s="27">
        <v>43987</v>
      </c>
      <c r="F46" s="13">
        <v>624</v>
      </c>
      <c r="G46" s="13">
        <v>86</v>
      </c>
      <c r="H46" s="9">
        <v>92.04</v>
      </c>
      <c r="I46" s="54"/>
      <c r="J46" s="9"/>
    </row>
    <row r="47" spans="1:10" s="44" customFormat="1">
      <c r="A47" s="13">
        <v>12993</v>
      </c>
      <c r="B47" s="33" t="s">
        <v>36</v>
      </c>
      <c r="C47" s="21">
        <v>42485</v>
      </c>
      <c r="D47" s="13">
        <v>467068</v>
      </c>
      <c r="E47" s="27">
        <v>44068</v>
      </c>
      <c r="F47" s="13">
        <v>628</v>
      </c>
      <c r="G47" s="13" t="s">
        <v>233</v>
      </c>
      <c r="H47" s="9">
        <v>2853.88</v>
      </c>
      <c r="I47" s="54"/>
      <c r="J47" s="19"/>
    </row>
    <row r="48" spans="1:10">
      <c r="A48" s="13">
        <v>13136</v>
      </c>
      <c r="B48" s="35" t="s">
        <v>16</v>
      </c>
      <c r="C48" s="22">
        <v>42562</v>
      </c>
      <c r="D48" s="14">
        <v>28610</v>
      </c>
      <c r="E48" s="27">
        <v>44021</v>
      </c>
      <c r="F48" s="14">
        <v>626</v>
      </c>
      <c r="G48" s="14">
        <v>31</v>
      </c>
      <c r="H48" s="9"/>
      <c r="I48" s="9">
        <v>488.88</v>
      </c>
      <c r="J48" s="17"/>
    </row>
    <row r="49" spans="1:10">
      <c r="A49" s="13">
        <v>13350</v>
      </c>
      <c r="B49" s="35" t="s">
        <v>212</v>
      </c>
      <c r="C49" s="22">
        <v>42642</v>
      </c>
      <c r="D49" s="14">
        <v>1</v>
      </c>
      <c r="E49" s="27">
        <v>43997</v>
      </c>
      <c r="F49" s="14">
        <v>625</v>
      </c>
      <c r="G49" s="14">
        <v>9</v>
      </c>
      <c r="H49" s="9">
        <v>16.739999999999998</v>
      </c>
      <c r="I49" s="54"/>
      <c r="J49" s="32"/>
    </row>
    <row r="50" spans="1:10">
      <c r="A50" s="13">
        <v>13351</v>
      </c>
      <c r="B50" s="35" t="s">
        <v>16</v>
      </c>
      <c r="C50" s="22">
        <v>42642</v>
      </c>
      <c r="D50" s="14">
        <v>12043</v>
      </c>
      <c r="E50" s="27">
        <v>43965</v>
      </c>
      <c r="F50" s="14">
        <v>623</v>
      </c>
      <c r="G50" s="14">
        <v>84</v>
      </c>
      <c r="H50" s="9">
        <v>123.11</v>
      </c>
      <c r="I50" s="54"/>
      <c r="J50" s="32"/>
    </row>
    <row r="51" spans="1:10">
      <c r="A51" s="13">
        <v>13473</v>
      </c>
      <c r="B51" s="36" t="s">
        <v>23</v>
      </c>
      <c r="C51" s="22"/>
      <c r="D51" s="14">
        <v>1</v>
      </c>
      <c r="E51" s="27">
        <v>43976</v>
      </c>
      <c r="F51" s="14"/>
      <c r="G51" s="14"/>
      <c r="H51" s="26"/>
      <c r="I51" s="54"/>
      <c r="J51" s="32"/>
    </row>
    <row r="52" spans="1:10">
      <c r="A52" s="14">
        <v>13902</v>
      </c>
      <c r="B52" s="35" t="s">
        <v>245</v>
      </c>
      <c r="C52" s="22">
        <v>42912</v>
      </c>
      <c r="D52" s="14">
        <v>1</v>
      </c>
      <c r="E52" s="27">
        <v>43976</v>
      </c>
      <c r="F52" s="14"/>
      <c r="G52" s="14"/>
      <c r="H52" s="9"/>
      <c r="I52" s="9">
        <v>16.66</v>
      </c>
      <c r="J52" s="47"/>
    </row>
    <row r="53" spans="1:10">
      <c r="A53" s="14">
        <v>13903</v>
      </c>
      <c r="B53" s="35" t="s">
        <v>246</v>
      </c>
      <c r="C53" s="22">
        <v>42912</v>
      </c>
      <c r="D53" s="14">
        <v>1</v>
      </c>
      <c r="E53" s="27">
        <v>43976</v>
      </c>
      <c r="F53" s="14"/>
      <c r="G53" s="14"/>
      <c r="H53" s="9"/>
      <c r="I53" s="9">
        <v>16.66</v>
      </c>
      <c r="J53" s="47"/>
    </row>
    <row r="54" spans="1:10">
      <c r="A54" s="14">
        <v>14154</v>
      </c>
      <c r="B54" s="35" t="s">
        <v>212</v>
      </c>
      <c r="C54" s="22">
        <v>43026</v>
      </c>
      <c r="D54" s="13">
        <v>1</v>
      </c>
      <c r="E54" s="27">
        <v>44796</v>
      </c>
      <c r="F54" s="14">
        <v>658</v>
      </c>
      <c r="G54" s="14">
        <v>78</v>
      </c>
      <c r="H54" s="8">
        <v>27.6</v>
      </c>
      <c r="I54" s="54"/>
      <c r="J54" s="17"/>
    </row>
    <row r="55" spans="1:10">
      <c r="A55" s="14">
        <v>14357</v>
      </c>
      <c r="B55" s="35" t="s">
        <v>16</v>
      </c>
      <c r="C55" s="22">
        <v>43147</v>
      </c>
      <c r="D55" s="14">
        <v>26828</v>
      </c>
      <c r="E55" s="17">
        <v>44075</v>
      </c>
      <c r="F55" s="14">
        <v>628</v>
      </c>
      <c r="G55" s="14">
        <v>93</v>
      </c>
      <c r="H55" s="8"/>
      <c r="I55" s="8">
        <v>466.66</v>
      </c>
      <c r="J55" s="17"/>
    </row>
    <row r="56" spans="1:10">
      <c r="A56" s="14">
        <v>14417</v>
      </c>
      <c r="B56" s="35" t="s">
        <v>212</v>
      </c>
      <c r="C56" s="22">
        <v>43185</v>
      </c>
      <c r="D56" s="13">
        <v>1</v>
      </c>
      <c r="E56" s="17">
        <v>44594</v>
      </c>
      <c r="F56" s="14">
        <v>650</v>
      </c>
      <c r="G56" s="14">
        <v>25</v>
      </c>
      <c r="H56" s="8"/>
      <c r="I56" s="8">
        <v>16.66</v>
      </c>
      <c r="J56" s="17"/>
    </row>
    <row r="57" spans="1:10">
      <c r="A57" s="13">
        <v>14609</v>
      </c>
      <c r="B57" s="35" t="s">
        <v>0</v>
      </c>
      <c r="C57" s="22">
        <v>43292</v>
      </c>
      <c r="D57" s="14">
        <v>29250.16</v>
      </c>
      <c r="E57" s="17">
        <v>43832</v>
      </c>
      <c r="F57" s="14">
        <v>619</v>
      </c>
      <c r="G57" s="14">
        <v>22</v>
      </c>
      <c r="H57" s="8"/>
      <c r="I57" s="8">
        <v>499.99</v>
      </c>
      <c r="J57" s="17"/>
    </row>
    <row r="58" spans="1:10">
      <c r="A58" s="13">
        <v>14610</v>
      </c>
      <c r="B58" s="35" t="s">
        <v>0</v>
      </c>
      <c r="C58" s="22">
        <v>43292</v>
      </c>
      <c r="D58" s="14">
        <v>39250.160000000003</v>
      </c>
      <c r="E58" s="17">
        <v>43832</v>
      </c>
      <c r="F58" s="14">
        <v>619</v>
      </c>
      <c r="G58" s="14">
        <v>23</v>
      </c>
      <c r="H58" s="8"/>
      <c r="I58" s="8">
        <v>1999.99</v>
      </c>
      <c r="J58" s="17"/>
    </row>
    <row r="59" spans="1:10">
      <c r="A59" s="13">
        <v>14611</v>
      </c>
      <c r="B59" s="35" t="s">
        <v>0</v>
      </c>
      <c r="C59" s="22">
        <v>43292</v>
      </c>
      <c r="D59" s="14">
        <v>19625.080000000002</v>
      </c>
      <c r="E59" s="17">
        <v>43832</v>
      </c>
      <c r="F59" s="14">
        <v>619</v>
      </c>
      <c r="G59" s="14">
        <v>24</v>
      </c>
      <c r="H59" s="8"/>
      <c r="I59" s="8">
        <v>999.99</v>
      </c>
      <c r="J59" s="17"/>
    </row>
    <row r="60" spans="1:10">
      <c r="A60" s="13">
        <v>14613</v>
      </c>
      <c r="B60" s="35" t="s">
        <v>16</v>
      </c>
      <c r="C60" s="22">
        <v>43292</v>
      </c>
      <c r="D60" s="14">
        <v>39250.160000000003</v>
      </c>
      <c r="E60" s="17">
        <v>43837</v>
      </c>
      <c r="F60" s="14">
        <v>618</v>
      </c>
      <c r="G60" s="14">
        <v>39</v>
      </c>
      <c r="H60" s="8"/>
      <c r="I60" s="8">
        <v>1999.99</v>
      </c>
      <c r="J60" s="17"/>
    </row>
    <row r="61" spans="1:10">
      <c r="A61" s="14"/>
      <c r="B61" s="35"/>
      <c r="C61" s="22"/>
      <c r="D61" s="14"/>
      <c r="E61" s="17"/>
      <c r="F61" s="14"/>
      <c r="G61" s="14"/>
      <c r="H61" s="8"/>
      <c r="I61" s="8"/>
      <c r="J61" s="17"/>
    </row>
    <row r="62" spans="1:10">
      <c r="A62" s="18" t="s">
        <v>1</v>
      </c>
      <c r="B62" s="37"/>
      <c r="C62" s="20"/>
      <c r="D62" s="31"/>
      <c r="E62" s="23"/>
      <c r="F62" s="31"/>
      <c r="G62" s="31"/>
      <c r="H62" s="2">
        <f>SUM(H2:H61)</f>
        <v>8602.61</v>
      </c>
      <c r="I62" s="2">
        <f>SUM(I2:I61)</f>
        <v>11730.679999999998</v>
      </c>
      <c r="J62" s="23"/>
    </row>
    <row r="63" spans="1:10">
      <c r="I63" s="60">
        <f>H62+I62</f>
        <v>20333.29</v>
      </c>
    </row>
    <row r="65" spans="1:2">
      <c r="A65" s="50"/>
    </row>
    <row r="66" spans="1:2">
      <c r="A66" s="71" t="s">
        <v>14</v>
      </c>
      <c r="B66" s="71"/>
    </row>
  </sheetData>
  <mergeCells count="1">
    <mergeCell ref="A66:B6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3"/>
  <sheetViews>
    <sheetView zoomScale="150" zoomScaleNormal="150" workbookViewId="0">
      <selection activeCell="C9" sqref="C9"/>
    </sheetView>
  </sheetViews>
  <sheetFormatPr defaultRowHeight="11.25"/>
  <cols>
    <col min="1" max="1" width="8.42578125" style="1" bestFit="1" customWidth="1"/>
    <col min="2" max="2" width="17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67.42578125" style="10" bestFit="1" customWidth="1"/>
    <col min="11" max="11" width="7.140625" style="10" bestFit="1" customWidth="1"/>
    <col min="12" max="12" width="12.42578125" style="10" bestFit="1" customWidth="1"/>
    <col min="13" max="115" width="9.140625" style="10"/>
    <col min="116" max="116" width="9" style="10" bestFit="1" customWidth="1"/>
    <col min="117" max="117" width="9.85546875" style="10" bestFit="1" customWidth="1"/>
    <col min="118" max="118" width="9.140625" style="10" bestFit="1" customWidth="1"/>
    <col min="119" max="119" width="16" style="10" bestFit="1" customWidth="1"/>
    <col min="120" max="120" width="9" style="10" bestFit="1" customWidth="1"/>
    <col min="121" max="121" width="7.85546875" style="10" bestFit="1" customWidth="1"/>
    <col min="122" max="122" width="11.7109375" style="10" bestFit="1" customWidth="1"/>
    <col min="123" max="123" width="14.28515625" style="10" customWidth="1"/>
    <col min="124" max="124" width="11.7109375" style="10" bestFit="1" customWidth="1"/>
    <col min="125" max="125" width="14.140625" style="10" bestFit="1" customWidth="1"/>
    <col min="126" max="126" width="16.7109375" style="10" customWidth="1"/>
    <col min="127" max="127" width="16.5703125" style="10" customWidth="1"/>
    <col min="128" max="129" width="7.85546875" style="10" bestFit="1" customWidth="1"/>
    <col min="130" max="130" width="8" style="10" bestFit="1" customWidth="1"/>
    <col min="131" max="132" width="7.85546875" style="10" bestFit="1" customWidth="1"/>
    <col min="133" max="133" width="9.7109375" style="10" customWidth="1"/>
    <col min="134" max="134" width="12.85546875" style="10" customWidth="1"/>
    <col min="135" max="371" width="9.140625" style="10"/>
    <col min="372" max="372" width="9" style="10" bestFit="1" customWidth="1"/>
    <col min="373" max="373" width="9.85546875" style="10" bestFit="1" customWidth="1"/>
    <col min="374" max="374" width="9.140625" style="10" bestFit="1" customWidth="1"/>
    <col min="375" max="375" width="16" style="10" bestFit="1" customWidth="1"/>
    <col min="376" max="376" width="9" style="10" bestFit="1" customWidth="1"/>
    <col min="377" max="377" width="7.85546875" style="10" bestFit="1" customWidth="1"/>
    <col min="378" max="378" width="11.7109375" style="10" bestFit="1" customWidth="1"/>
    <col min="379" max="379" width="14.28515625" style="10" customWidth="1"/>
    <col min="380" max="380" width="11.7109375" style="10" bestFit="1" customWidth="1"/>
    <col min="381" max="381" width="14.140625" style="10" bestFit="1" customWidth="1"/>
    <col min="382" max="382" width="16.7109375" style="10" customWidth="1"/>
    <col min="383" max="383" width="16.5703125" style="10" customWidth="1"/>
    <col min="384" max="385" width="7.85546875" style="10" bestFit="1" customWidth="1"/>
    <col min="386" max="386" width="8" style="10" bestFit="1" customWidth="1"/>
    <col min="387" max="388" width="7.85546875" style="10" bestFit="1" customWidth="1"/>
    <col min="389" max="389" width="9.7109375" style="10" customWidth="1"/>
    <col min="390" max="390" width="12.85546875" style="10" customWidth="1"/>
    <col min="391" max="627" width="9.140625" style="10"/>
    <col min="628" max="628" width="9" style="10" bestFit="1" customWidth="1"/>
    <col min="629" max="629" width="9.85546875" style="10" bestFit="1" customWidth="1"/>
    <col min="630" max="630" width="9.140625" style="10" bestFit="1" customWidth="1"/>
    <col min="631" max="631" width="16" style="10" bestFit="1" customWidth="1"/>
    <col min="632" max="632" width="9" style="10" bestFit="1" customWidth="1"/>
    <col min="633" max="633" width="7.85546875" style="10" bestFit="1" customWidth="1"/>
    <col min="634" max="634" width="11.7109375" style="10" bestFit="1" customWidth="1"/>
    <col min="635" max="635" width="14.28515625" style="10" customWidth="1"/>
    <col min="636" max="636" width="11.7109375" style="10" bestFit="1" customWidth="1"/>
    <col min="637" max="637" width="14.140625" style="10" bestFit="1" customWidth="1"/>
    <col min="638" max="638" width="16.7109375" style="10" customWidth="1"/>
    <col min="639" max="639" width="16.5703125" style="10" customWidth="1"/>
    <col min="640" max="641" width="7.85546875" style="10" bestFit="1" customWidth="1"/>
    <col min="642" max="642" width="8" style="10" bestFit="1" customWidth="1"/>
    <col min="643" max="644" width="7.85546875" style="10" bestFit="1" customWidth="1"/>
    <col min="645" max="645" width="9.7109375" style="10" customWidth="1"/>
    <col min="646" max="646" width="12.85546875" style="10" customWidth="1"/>
    <col min="647" max="883" width="9.140625" style="10"/>
    <col min="884" max="884" width="9" style="10" bestFit="1" customWidth="1"/>
    <col min="885" max="885" width="9.85546875" style="10" bestFit="1" customWidth="1"/>
    <col min="886" max="886" width="9.140625" style="10" bestFit="1" customWidth="1"/>
    <col min="887" max="887" width="16" style="10" bestFit="1" customWidth="1"/>
    <col min="888" max="888" width="9" style="10" bestFit="1" customWidth="1"/>
    <col min="889" max="889" width="7.85546875" style="10" bestFit="1" customWidth="1"/>
    <col min="890" max="890" width="11.7109375" style="10" bestFit="1" customWidth="1"/>
    <col min="891" max="891" width="14.28515625" style="10" customWidth="1"/>
    <col min="892" max="892" width="11.7109375" style="10" bestFit="1" customWidth="1"/>
    <col min="893" max="893" width="14.140625" style="10" bestFit="1" customWidth="1"/>
    <col min="894" max="894" width="16.7109375" style="10" customWidth="1"/>
    <col min="895" max="895" width="16.5703125" style="10" customWidth="1"/>
    <col min="896" max="897" width="7.85546875" style="10" bestFit="1" customWidth="1"/>
    <col min="898" max="898" width="8" style="10" bestFit="1" customWidth="1"/>
    <col min="899" max="900" width="7.85546875" style="10" bestFit="1" customWidth="1"/>
    <col min="901" max="901" width="9.7109375" style="10" customWidth="1"/>
    <col min="902" max="902" width="12.85546875" style="10" customWidth="1"/>
    <col min="903" max="1139" width="9.140625" style="10"/>
    <col min="1140" max="1140" width="9" style="10" bestFit="1" customWidth="1"/>
    <col min="1141" max="1141" width="9.85546875" style="10" bestFit="1" customWidth="1"/>
    <col min="1142" max="1142" width="9.140625" style="10" bestFit="1" customWidth="1"/>
    <col min="1143" max="1143" width="16" style="10" bestFit="1" customWidth="1"/>
    <col min="1144" max="1144" width="9" style="10" bestFit="1" customWidth="1"/>
    <col min="1145" max="1145" width="7.85546875" style="10" bestFit="1" customWidth="1"/>
    <col min="1146" max="1146" width="11.7109375" style="10" bestFit="1" customWidth="1"/>
    <col min="1147" max="1147" width="14.28515625" style="10" customWidth="1"/>
    <col min="1148" max="1148" width="11.7109375" style="10" bestFit="1" customWidth="1"/>
    <col min="1149" max="1149" width="14.140625" style="10" bestFit="1" customWidth="1"/>
    <col min="1150" max="1150" width="16.7109375" style="10" customWidth="1"/>
    <col min="1151" max="1151" width="16.5703125" style="10" customWidth="1"/>
    <col min="1152" max="1153" width="7.85546875" style="10" bestFit="1" customWidth="1"/>
    <col min="1154" max="1154" width="8" style="10" bestFit="1" customWidth="1"/>
    <col min="1155" max="1156" width="7.85546875" style="10" bestFit="1" customWidth="1"/>
    <col min="1157" max="1157" width="9.7109375" style="10" customWidth="1"/>
    <col min="1158" max="1158" width="12.85546875" style="10" customWidth="1"/>
    <col min="1159" max="1395" width="9.140625" style="10"/>
    <col min="1396" max="1396" width="9" style="10" bestFit="1" customWidth="1"/>
    <col min="1397" max="1397" width="9.85546875" style="10" bestFit="1" customWidth="1"/>
    <col min="1398" max="1398" width="9.140625" style="10" bestFit="1" customWidth="1"/>
    <col min="1399" max="1399" width="16" style="10" bestFit="1" customWidth="1"/>
    <col min="1400" max="1400" width="9" style="10" bestFit="1" customWidth="1"/>
    <col min="1401" max="1401" width="7.85546875" style="10" bestFit="1" customWidth="1"/>
    <col min="1402" max="1402" width="11.7109375" style="10" bestFit="1" customWidth="1"/>
    <col min="1403" max="1403" width="14.28515625" style="10" customWidth="1"/>
    <col min="1404" max="1404" width="11.7109375" style="10" bestFit="1" customWidth="1"/>
    <col min="1405" max="1405" width="14.140625" style="10" bestFit="1" customWidth="1"/>
    <col min="1406" max="1406" width="16.7109375" style="10" customWidth="1"/>
    <col min="1407" max="1407" width="16.5703125" style="10" customWidth="1"/>
    <col min="1408" max="1409" width="7.85546875" style="10" bestFit="1" customWidth="1"/>
    <col min="1410" max="1410" width="8" style="10" bestFit="1" customWidth="1"/>
    <col min="1411" max="1412" width="7.85546875" style="10" bestFit="1" customWidth="1"/>
    <col min="1413" max="1413" width="9.7109375" style="10" customWidth="1"/>
    <col min="1414" max="1414" width="12.85546875" style="10" customWidth="1"/>
    <col min="1415" max="1651" width="9.140625" style="10"/>
    <col min="1652" max="1652" width="9" style="10" bestFit="1" customWidth="1"/>
    <col min="1653" max="1653" width="9.85546875" style="10" bestFit="1" customWidth="1"/>
    <col min="1654" max="1654" width="9.140625" style="10" bestFit="1" customWidth="1"/>
    <col min="1655" max="1655" width="16" style="10" bestFit="1" customWidth="1"/>
    <col min="1656" max="1656" width="9" style="10" bestFit="1" customWidth="1"/>
    <col min="1657" max="1657" width="7.85546875" style="10" bestFit="1" customWidth="1"/>
    <col min="1658" max="1658" width="11.7109375" style="10" bestFit="1" customWidth="1"/>
    <col min="1659" max="1659" width="14.28515625" style="10" customWidth="1"/>
    <col min="1660" max="1660" width="11.7109375" style="10" bestFit="1" customWidth="1"/>
    <col min="1661" max="1661" width="14.140625" style="10" bestFit="1" customWidth="1"/>
    <col min="1662" max="1662" width="16.7109375" style="10" customWidth="1"/>
    <col min="1663" max="1663" width="16.5703125" style="10" customWidth="1"/>
    <col min="1664" max="1665" width="7.85546875" style="10" bestFit="1" customWidth="1"/>
    <col min="1666" max="1666" width="8" style="10" bestFit="1" customWidth="1"/>
    <col min="1667" max="1668" width="7.85546875" style="10" bestFit="1" customWidth="1"/>
    <col min="1669" max="1669" width="9.7109375" style="10" customWidth="1"/>
    <col min="1670" max="1670" width="12.85546875" style="10" customWidth="1"/>
    <col min="1671" max="1907" width="9.140625" style="10"/>
    <col min="1908" max="1908" width="9" style="10" bestFit="1" customWidth="1"/>
    <col min="1909" max="1909" width="9.85546875" style="10" bestFit="1" customWidth="1"/>
    <col min="1910" max="1910" width="9.140625" style="10" bestFit="1" customWidth="1"/>
    <col min="1911" max="1911" width="16" style="10" bestFit="1" customWidth="1"/>
    <col min="1912" max="1912" width="9" style="10" bestFit="1" customWidth="1"/>
    <col min="1913" max="1913" width="7.85546875" style="10" bestFit="1" customWidth="1"/>
    <col min="1914" max="1914" width="11.7109375" style="10" bestFit="1" customWidth="1"/>
    <col min="1915" max="1915" width="14.28515625" style="10" customWidth="1"/>
    <col min="1916" max="1916" width="11.7109375" style="10" bestFit="1" customWidth="1"/>
    <col min="1917" max="1917" width="14.140625" style="10" bestFit="1" customWidth="1"/>
    <col min="1918" max="1918" width="16.7109375" style="10" customWidth="1"/>
    <col min="1919" max="1919" width="16.5703125" style="10" customWidth="1"/>
    <col min="1920" max="1921" width="7.85546875" style="10" bestFit="1" customWidth="1"/>
    <col min="1922" max="1922" width="8" style="10" bestFit="1" customWidth="1"/>
    <col min="1923" max="1924" width="7.85546875" style="10" bestFit="1" customWidth="1"/>
    <col min="1925" max="1925" width="9.7109375" style="10" customWidth="1"/>
    <col min="1926" max="1926" width="12.85546875" style="10" customWidth="1"/>
    <col min="1927" max="2163" width="9.140625" style="10"/>
    <col min="2164" max="2164" width="9" style="10" bestFit="1" customWidth="1"/>
    <col min="2165" max="2165" width="9.85546875" style="10" bestFit="1" customWidth="1"/>
    <col min="2166" max="2166" width="9.140625" style="10" bestFit="1" customWidth="1"/>
    <col min="2167" max="2167" width="16" style="10" bestFit="1" customWidth="1"/>
    <col min="2168" max="2168" width="9" style="10" bestFit="1" customWidth="1"/>
    <col min="2169" max="2169" width="7.85546875" style="10" bestFit="1" customWidth="1"/>
    <col min="2170" max="2170" width="11.7109375" style="10" bestFit="1" customWidth="1"/>
    <col min="2171" max="2171" width="14.28515625" style="10" customWidth="1"/>
    <col min="2172" max="2172" width="11.7109375" style="10" bestFit="1" customWidth="1"/>
    <col min="2173" max="2173" width="14.140625" style="10" bestFit="1" customWidth="1"/>
    <col min="2174" max="2174" width="16.7109375" style="10" customWidth="1"/>
    <col min="2175" max="2175" width="16.5703125" style="10" customWidth="1"/>
    <col min="2176" max="2177" width="7.85546875" style="10" bestFit="1" customWidth="1"/>
    <col min="2178" max="2178" width="8" style="10" bestFit="1" customWidth="1"/>
    <col min="2179" max="2180" width="7.85546875" style="10" bestFit="1" customWidth="1"/>
    <col min="2181" max="2181" width="9.7109375" style="10" customWidth="1"/>
    <col min="2182" max="2182" width="12.85546875" style="10" customWidth="1"/>
    <col min="2183" max="2419" width="9.140625" style="10"/>
    <col min="2420" max="2420" width="9" style="10" bestFit="1" customWidth="1"/>
    <col min="2421" max="2421" width="9.85546875" style="10" bestFit="1" customWidth="1"/>
    <col min="2422" max="2422" width="9.140625" style="10" bestFit="1" customWidth="1"/>
    <col min="2423" max="2423" width="16" style="10" bestFit="1" customWidth="1"/>
    <col min="2424" max="2424" width="9" style="10" bestFit="1" customWidth="1"/>
    <col min="2425" max="2425" width="7.85546875" style="10" bestFit="1" customWidth="1"/>
    <col min="2426" max="2426" width="11.7109375" style="10" bestFit="1" customWidth="1"/>
    <col min="2427" max="2427" width="14.28515625" style="10" customWidth="1"/>
    <col min="2428" max="2428" width="11.7109375" style="10" bestFit="1" customWidth="1"/>
    <col min="2429" max="2429" width="14.140625" style="10" bestFit="1" customWidth="1"/>
    <col min="2430" max="2430" width="16.7109375" style="10" customWidth="1"/>
    <col min="2431" max="2431" width="16.5703125" style="10" customWidth="1"/>
    <col min="2432" max="2433" width="7.85546875" style="10" bestFit="1" customWidth="1"/>
    <col min="2434" max="2434" width="8" style="10" bestFit="1" customWidth="1"/>
    <col min="2435" max="2436" width="7.85546875" style="10" bestFit="1" customWidth="1"/>
    <col min="2437" max="2437" width="9.7109375" style="10" customWidth="1"/>
    <col min="2438" max="2438" width="12.85546875" style="10" customWidth="1"/>
    <col min="2439" max="2675" width="9.140625" style="10"/>
    <col min="2676" max="2676" width="9" style="10" bestFit="1" customWidth="1"/>
    <col min="2677" max="2677" width="9.85546875" style="10" bestFit="1" customWidth="1"/>
    <col min="2678" max="2678" width="9.140625" style="10" bestFit="1" customWidth="1"/>
    <col min="2679" max="2679" width="16" style="10" bestFit="1" customWidth="1"/>
    <col min="2680" max="2680" width="9" style="10" bestFit="1" customWidth="1"/>
    <col min="2681" max="2681" width="7.85546875" style="10" bestFit="1" customWidth="1"/>
    <col min="2682" max="2682" width="11.7109375" style="10" bestFit="1" customWidth="1"/>
    <col min="2683" max="2683" width="14.28515625" style="10" customWidth="1"/>
    <col min="2684" max="2684" width="11.7109375" style="10" bestFit="1" customWidth="1"/>
    <col min="2685" max="2685" width="14.140625" style="10" bestFit="1" customWidth="1"/>
    <col min="2686" max="2686" width="16.7109375" style="10" customWidth="1"/>
    <col min="2687" max="2687" width="16.5703125" style="10" customWidth="1"/>
    <col min="2688" max="2689" width="7.85546875" style="10" bestFit="1" customWidth="1"/>
    <col min="2690" max="2690" width="8" style="10" bestFit="1" customWidth="1"/>
    <col min="2691" max="2692" width="7.85546875" style="10" bestFit="1" customWidth="1"/>
    <col min="2693" max="2693" width="9.7109375" style="10" customWidth="1"/>
    <col min="2694" max="2694" width="12.85546875" style="10" customWidth="1"/>
    <col min="2695" max="2931" width="9.140625" style="10"/>
    <col min="2932" max="2932" width="9" style="10" bestFit="1" customWidth="1"/>
    <col min="2933" max="2933" width="9.85546875" style="10" bestFit="1" customWidth="1"/>
    <col min="2934" max="2934" width="9.140625" style="10" bestFit="1" customWidth="1"/>
    <col min="2935" max="2935" width="16" style="10" bestFit="1" customWidth="1"/>
    <col min="2936" max="2936" width="9" style="10" bestFit="1" customWidth="1"/>
    <col min="2937" max="2937" width="7.85546875" style="10" bestFit="1" customWidth="1"/>
    <col min="2938" max="2938" width="11.7109375" style="10" bestFit="1" customWidth="1"/>
    <col min="2939" max="2939" width="14.28515625" style="10" customWidth="1"/>
    <col min="2940" max="2940" width="11.7109375" style="10" bestFit="1" customWidth="1"/>
    <col min="2941" max="2941" width="14.140625" style="10" bestFit="1" customWidth="1"/>
    <col min="2942" max="2942" width="16.7109375" style="10" customWidth="1"/>
    <col min="2943" max="2943" width="16.5703125" style="10" customWidth="1"/>
    <col min="2944" max="2945" width="7.85546875" style="10" bestFit="1" customWidth="1"/>
    <col min="2946" max="2946" width="8" style="10" bestFit="1" customWidth="1"/>
    <col min="2947" max="2948" width="7.85546875" style="10" bestFit="1" customWidth="1"/>
    <col min="2949" max="2949" width="9.7109375" style="10" customWidth="1"/>
    <col min="2950" max="2950" width="12.85546875" style="10" customWidth="1"/>
    <col min="2951" max="3187" width="9.140625" style="10"/>
    <col min="3188" max="3188" width="9" style="10" bestFit="1" customWidth="1"/>
    <col min="3189" max="3189" width="9.85546875" style="10" bestFit="1" customWidth="1"/>
    <col min="3190" max="3190" width="9.140625" style="10" bestFit="1" customWidth="1"/>
    <col min="3191" max="3191" width="16" style="10" bestFit="1" customWidth="1"/>
    <col min="3192" max="3192" width="9" style="10" bestFit="1" customWidth="1"/>
    <col min="3193" max="3193" width="7.85546875" style="10" bestFit="1" customWidth="1"/>
    <col min="3194" max="3194" width="11.7109375" style="10" bestFit="1" customWidth="1"/>
    <col min="3195" max="3195" width="14.28515625" style="10" customWidth="1"/>
    <col min="3196" max="3196" width="11.7109375" style="10" bestFit="1" customWidth="1"/>
    <col min="3197" max="3197" width="14.140625" style="10" bestFit="1" customWidth="1"/>
    <col min="3198" max="3198" width="16.7109375" style="10" customWidth="1"/>
    <col min="3199" max="3199" width="16.5703125" style="10" customWidth="1"/>
    <col min="3200" max="3201" width="7.85546875" style="10" bestFit="1" customWidth="1"/>
    <col min="3202" max="3202" width="8" style="10" bestFit="1" customWidth="1"/>
    <col min="3203" max="3204" width="7.85546875" style="10" bestFit="1" customWidth="1"/>
    <col min="3205" max="3205" width="9.7109375" style="10" customWidth="1"/>
    <col min="3206" max="3206" width="12.85546875" style="10" customWidth="1"/>
    <col min="3207" max="3443" width="9.140625" style="10"/>
    <col min="3444" max="3444" width="9" style="10" bestFit="1" customWidth="1"/>
    <col min="3445" max="3445" width="9.85546875" style="10" bestFit="1" customWidth="1"/>
    <col min="3446" max="3446" width="9.140625" style="10" bestFit="1" customWidth="1"/>
    <col min="3447" max="3447" width="16" style="10" bestFit="1" customWidth="1"/>
    <col min="3448" max="3448" width="9" style="10" bestFit="1" customWidth="1"/>
    <col min="3449" max="3449" width="7.85546875" style="10" bestFit="1" customWidth="1"/>
    <col min="3450" max="3450" width="11.7109375" style="10" bestFit="1" customWidth="1"/>
    <col min="3451" max="3451" width="14.28515625" style="10" customWidth="1"/>
    <col min="3452" max="3452" width="11.7109375" style="10" bestFit="1" customWidth="1"/>
    <col min="3453" max="3453" width="14.140625" style="10" bestFit="1" customWidth="1"/>
    <col min="3454" max="3454" width="16.7109375" style="10" customWidth="1"/>
    <col min="3455" max="3455" width="16.5703125" style="10" customWidth="1"/>
    <col min="3456" max="3457" width="7.85546875" style="10" bestFit="1" customWidth="1"/>
    <col min="3458" max="3458" width="8" style="10" bestFit="1" customWidth="1"/>
    <col min="3459" max="3460" width="7.85546875" style="10" bestFit="1" customWidth="1"/>
    <col min="3461" max="3461" width="9.7109375" style="10" customWidth="1"/>
    <col min="3462" max="3462" width="12.85546875" style="10" customWidth="1"/>
    <col min="3463" max="3699" width="9.140625" style="10"/>
    <col min="3700" max="3700" width="9" style="10" bestFit="1" customWidth="1"/>
    <col min="3701" max="3701" width="9.85546875" style="10" bestFit="1" customWidth="1"/>
    <col min="3702" max="3702" width="9.140625" style="10" bestFit="1" customWidth="1"/>
    <col min="3703" max="3703" width="16" style="10" bestFit="1" customWidth="1"/>
    <col min="3704" max="3704" width="9" style="10" bestFit="1" customWidth="1"/>
    <col min="3705" max="3705" width="7.85546875" style="10" bestFit="1" customWidth="1"/>
    <col min="3706" max="3706" width="11.7109375" style="10" bestFit="1" customWidth="1"/>
    <col min="3707" max="3707" width="14.28515625" style="10" customWidth="1"/>
    <col min="3708" max="3708" width="11.7109375" style="10" bestFit="1" customWidth="1"/>
    <col min="3709" max="3709" width="14.140625" style="10" bestFit="1" customWidth="1"/>
    <col min="3710" max="3710" width="16.7109375" style="10" customWidth="1"/>
    <col min="3711" max="3711" width="16.5703125" style="10" customWidth="1"/>
    <col min="3712" max="3713" width="7.85546875" style="10" bestFit="1" customWidth="1"/>
    <col min="3714" max="3714" width="8" style="10" bestFit="1" customWidth="1"/>
    <col min="3715" max="3716" width="7.85546875" style="10" bestFit="1" customWidth="1"/>
    <col min="3717" max="3717" width="9.7109375" style="10" customWidth="1"/>
    <col min="3718" max="3718" width="12.85546875" style="10" customWidth="1"/>
    <col min="3719" max="3955" width="9.140625" style="10"/>
    <col min="3956" max="3956" width="9" style="10" bestFit="1" customWidth="1"/>
    <col min="3957" max="3957" width="9.85546875" style="10" bestFit="1" customWidth="1"/>
    <col min="3958" max="3958" width="9.140625" style="10" bestFit="1" customWidth="1"/>
    <col min="3959" max="3959" width="16" style="10" bestFit="1" customWidth="1"/>
    <col min="3960" max="3960" width="9" style="10" bestFit="1" customWidth="1"/>
    <col min="3961" max="3961" width="7.85546875" style="10" bestFit="1" customWidth="1"/>
    <col min="3962" max="3962" width="11.7109375" style="10" bestFit="1" customWidth="1"/>
    <col min="3963" max="3963" width="14.28515625" style="10" customWidth="1"/>
    <col min="3964" max="3964" width="11.7109375" style="10" bestFit="1" customWidth="1"/>
    <col min="3965" max="3965" width="14.140625" style="10" bestFit="1" customWidth="1"/>
    <col min="3966" max="3966" width="16.7109375" style="10" customWidth="1"/>
    <col min="3967" max="3967" width="16.5703125" style="10" customWidth="1"/>
    <col min="3968" max="3969" width="7.85546875" style="10" bestFit="1" customWidth="1"/>
    <col min="3970" max="3970" width="8" style="10" bestFit="1" customWidth="1"/>
    <col min="3971" max="3972" width="7.85546875" style="10" bestFit="1" customWidth="1"/>
    <col min="3973" max="3973" width="9.7109375" style="10" customWidth="1"/>
    <col min="3974" max="3974" width="12.85546875" style="10" customWidth="1"/>
    <col min="3975" max="4211" width="9.140625" style="10"/>
    <col min="4212" max="4212" width="9" style="10" bestFit="1" customWidth="1"/>
    <col min="4213" max="4213" width="9.85546875" style="10" bestFit="1" customWidth="1"/>
    <col min="4214" max="4214" width="9.140625" style="10" bestFit="1" customWidth="1"/>
    <col min="4215" max="4215" width="16" style="10" bestFit="1" customWidth="1"/>
    <col min="4216" max="4216" width="9" style="10" bestFit="1" customWidth="1"/>
    <col min="4217" max="4217" width="7.85546875" style="10" bestFit="1" customWidth="1"/>
    <col min="4218" max="4218" width="11.7109375" style="10" bestFit="1" customWidth="1"/>
    <col min="4219" max="4219" width="14.28515625" style="10" customWidth="1"/>
    <col min="4220" max="4220" width="11.7109375" style="10" bestFit="1" customWidth="1"/>
    <col min="4221" max="4221" width="14.140625" style="10" bestFit="1" customWidth="1"/>
    <col min="4222" max="4222" width="16.7109375" style="10" customWidth="1"/>
    <col min="4223" max="4223" width="16.5703125" style="10" customWidth="1"/>
    <col min="4224" max="4225" width="7.85546875" style="10" bestFit="1" customWidth="1"/>
    <col min="4226" max="4226" width="8" style="10" bestFit="1" customWidth="1"/>
    <col min="4227" max="4228" width="7.85546875" style="10" bestFit="1" customWidth="1"/>
    <col min="4229" max="4229" width="9.7109375" style="10" customWidth="1"/>
    <col min="4230" max="4230" width="12.85546875" style="10" customWidth="1"/>
    <col min="4231" max="4467" width="9.140625" style="10"/>
    <col min="4468" max="4468" width="9" style="10" bestFit="1" customWidth="1"/>
    <col min="4469" max="4469" width="9.85546875" style="10" bestFit="1" customWidth="1"/>
    <col min="4470" max="4470" width="9.140625" style="10" bestFit="1" customWidth="1"/>
    <col min="4471" max="4471" width="16" style="10" bestFit="1" customWidth="1"/>
    <col min="4472" max="4472" width="9" style="10" bestFit="1" customWidth="1"/>
    <col min="4473" max="4473" width="7.85546875" style="10" bestFit="1" customWidth="1"/>
    <col min="4474" max="4474" width="11.7109375" style="10" bestFit="1" customWidth="1"/>
    <col min="4475" max="4475" width="14.28515625" style="10" customWidth="1"/>
    <col min="4476" max="4476" width="11.7109375" style="10" bestFit="1" customWidth="1"/>
    <col min="4477" max="4477" width="14.140625" style="10" bestFit="1" customWidth="1"/>
    <col min="4478" max="4478" width="16.7109375" style="10" customWidth="1"/>
    <col min="4479" max="4479" width="16.5703125" style="10" customWidth="1"/>
    <col min="4480" max="4481" width="7.85546875" style="10" bestFit="1" customWidth="1"/>
    <col min="4482" max="4482" width="8" style="10" bestFit="1" customWidth="1"/>
    <col min="4483" max="4484" width="7.85546875" style="10" bestFit="1" customWidth="1"/>
    <col min="4485" max="4485" width="9.7109375" style="10" customWidth="1"/>
    <col min="4486" max="4486" width="12.85546875" style="10" customWidth="1"/>
    <col min="4487" max="4723" width="9.140625" style="10"/>
    <col min="4724" max="4724" width="9" style="10" bestFit="1" customWidth="1"/>
    <col min="4725" max="4725" width="9.85546875" style="10" bestFit="1" customWidth="1"/>
    <col min="4726" max="4726" width="9.140625" style="10" bestFit="1" customWidth="1"/>
    <col min="4727" max="4727" width="16" style="10" bestFit="1" customWidth="1"/>
    <col min="4728" max="4728" width="9" style="10" bestFit="1" customWidth="1"/>
    <col min="4729" max="4729" width="7.85546875" style="10" bestFit="1" customWidth="1"/>
    <col min="4730" max="4730" width="11.7109375" style="10" bestFit="1" customWidth="1"/>
    <col min="4731" max="4731" width="14.28515625" style="10" customWidth="1"/>
    <col min="4732" max="4732" width="11.7109375" style="10" bestFit="1" customWidth="1"/>
    <col min="4733" max="4733" width="14.140625" style="10" bestFit="1" customWidth="1"/>
    <col min="4734" max="4734" width="16.7109375" style="10" customWidth="1"/>
    <col min="4735" max="4735" width="16.5703125" style="10" customWidth="1"/>
    <col min="4736" max="4737" width="7.85546875" style="10" bestFit="1" customWidth="1"/>
    <col min="4738" max="4738" width="8" style="10" bestFit="1" customWidth="1"/>
    <col min="4739" max="4740" width="7.85546875" style="10" bestFit="1" customWidth="1"/>
    <col min="4741" max="4741" width="9.7109375" style="10" customWidth="1"/>
    <col min="4742" max="4742" width="12.85546875" style="10" customWidth="1"/>
    <col min="4743" max="4979" width="9.140625" style="10"/>
    <col min="4980" max="4980" width="9" style="10" bestFit="1" customWidth="1"/>
    <col min="4981" max="4981" width="9.85546875" style="10" bestFit="1" customWidth="1"/>
    <col min="4982" max="4982" width="9.140625" style="10" bestFit="1" customWidth="1"/>
    <col min="4983" max="4983" width="16" style="10" bestFit="1" customWidth="1"/>
    <col min="4984" max="4984" width="9" style="10" bestFit="1" customWidth="1"/>
    <col min="4985" max="4985" width="7.85546875" style="10" bestFit="1" customWidth="1"/>
    <col min="4986" max="4986" width="11.7109375" style="10" bestFit="1" customWidth="1"/>
    <col min="4987" max="4987" width="14.28515625" style="10" customWidth="1"/>
    <col min="4988" max="4988" width="11.7109375" style="10" bestFit="1" customWidth="1"/>
    <col min="4989" max="4989" width="14.140625" style="10" bestFit="1" customWidth="1"/>
    <col min="4990" max="4990" width="16.7109375" style="10" customWidth="1"/>
    <col min="4991" max="4991" width="16.5703125" style="10" customWidth="1"/>
    <col min="4992" max="4993" width="7.85546875" style="10" bestFit="1" customWidth="1"/>
    <col min="4994" max="4994" width="8" style="10" bestFit="1" customWidth="1"/>
    <col min="4995" max="4996" width="7.85546875" style="10" bestFit="1" customWidth="1"/>
    <col min="4997" max="4997" width="9.7109375" style="10" customWidth="1"/>
    <col min="4998" max="4998" width="12.85546875" style="10" customWidth="1"/>
    <col min="4999" max="5235" width="9.140625" style="10"/>
    <col min="5236" max="5236" width="9" style="10" bestFit="1" customWidth="1"/>
    <col min="5237" max="5237" width="9.85546875" style="10" bestFit="1" customWidth="1"/>
    <col min="5238" max="5238" width="9.140625" style="10" bestFit="1" customWidth="1"/>
    <col min="5239" max="5239" width="16" style="10" bestFit="1" customWidth="1"/>
    <col min="5240" max="5240" width="9" style="10" bestFit="1" customWidth="1"/>
    <col min="5241" max="5241" width="7.85546875" style="10" bestFit="1" customWidth="1"/>
    <col min="5242" max="5242" width="11.7109375" style="10" bestFit="1" customWidth="1"/>
    <col min="5243" max="5243" width="14.28515625" style="10" customWidth="1"/>
    <col min="5244" max="5244" width="11.7109375" style="10" bestFit="1" customWidth="1"/>
    <col min="5245" max="5245" width="14.140625" style="10" bestFit="1" customWidth="1"/>
    <col min="5246" max="5246" width="16.7109375" style="10" customWidth="1"/>
    <col min="5247" max="5247" width="16.5703125" style="10" customWidth="1"/>
    <col min="5248" max="5249" width="7.85546875" style="10" bestFit="1" customWidth="1"/>
    <col min="5250" max="5250" width="8" style="10" bestFit="1" customWidth="1"/>
    <col min="5251" max="5252" width="7.85546875" style="10" bestFit="1" customWidth="1"/>
    <col min="5253" max="5253" width="9.7109375" style="10" customWidth="1"/>
    <col min="5254" max="5254" width="12.85546875" style="10" customWidth="1"/>
    <col min="5255" max="5491" width="9.140625" style="10"/>
    <col min="5492" max="5492" width="9" style="10" bestFit="1" customWidth="1"/>
    <col min="5493" max="5493" width="9.85546875" style="10" bestFit="1" customWidth="1"/>
    <col min="5494" max="5494" width="9.140625" style="10" bestFit="1" customWidth="1"/>
    <col min="5495" max="5495" width="16" style="10" bestFit="1" customWidth="1"/>
    <col min="5496" max="5496" width="9" style="10" bestFit="1" customWidth="1"/>
    <col min="5497" max="5497" width="7.85546875" style="10" bestFit="1" customWidth="1"/>
    <col min="5498" max="5498" width="11.7109375" style="10" bestFit="1" customWidth="1"/>
    <col min="5499" max="5499" width="14.28515625" style="10" customWidth="1"/>
    <col min="5500" max="5500" width="11.7109375" style="10" bestFit="1" customWidth="1"/>
    <col min="5501" max="5501" width="14.140625" style="10" bestFit="1" customWidth="1"/>
    <col min="5502" max="5502" width="16.7109375" style="10" customWidth="1"/>
    <col min="5503" max="5503" width="16.5703125" style="10" customWidth="1"/>
    <col min="5504" max="5505" width="7.85546875" style="10" bestFit="1" customWidth="1"/>
    <col min="5506" max="5506" width="8" style="10" bestFit="1" customWidth="1"/>
    <col min="5507" max="5508" width="7.85546875" style="10" bestFit="1" customWidth="1"/>
    <col min="5509" max="5509" width="9.7109375" style="10" customWidth="1"/>
    <col min="5510" max="5510" width="12.85546875" style="10" customWidth="1"/>
    <col min="5511" max="5747" width="9.140625" style="10"/>
    <col min="5748" max="5748" width="9" style="10" bestFit="1" customWidth="1"/>
    <col min="5749" max="5749" width="9.85546875" style="10" bestFit="1" customWidth="1"/>
    <col min="5750" max="5750" width="9.140625" style="10" bestFit="1" customWidth="1"/>
    <col min="5751" max="5751" width="16" style="10" bestFit="1" customWidth="1"/>
    <col min="5752" max="5752" width="9" style="10" bestFit="1" customWidth="1"/>
    <col min="5753" max="5753" width="7.85546875" style="10" bestFit="1" customWidth="1"/>
    <col min="5754" max="5754" width="11.7109375" style="10" bestFit="1" customWidth="1"/>
    <col min="5755" max="5755" width="14.28515625" style="10" customWidth="1"/>
    <col min="5756" max="5756" width="11.7109375" style="10" bestFit="1" customWidth="1"/>
    <col min="5757" max="5757" width="14.140625" style="10" bestFit="1" customWidth="1"/>
    <col min="5758" max="5758" width="16.7109375" style="10" customWidth="1"/>
    <col min="5759" max="5759" width="16.5703125" style="10" customWidth="1"/>
    <col min="5760" max="5761" width="7.85546875" style="10" bestFit="1" customWidth="1"/>
    <col min="5762" max="5762" width="8" style="10" bestFit="1" customWidth="1"/>
    <col min="5763" max="5764" width="7.85546875" style="10" bestFit="1" customWidth="1"/>
    <col min="5765" max="5765" width="9.7109375" style="10" customWidth="1"/>
    <col min="5766" max="5766" width="12.85546875" style="10" customWidth="1"/>
    <col min="5767" max="6003" width="9.140625" style="10"/>
    <col min="6004" max="6004" width="9" style="10" bestFit="1" customWidth="1"/>
    <col min="6005" max="6005" width="9.85546875" style="10" bestFit="1" customWidth="1"/>
    <col min="6006" max="6006" width="9.140625" style="10" bestFit="1" customWidth="1"/>
    <col min="6007" max="6007" width="16" style="10" bestFit="1" customWidth="1"/>
    <col min="6008" max="6008" width="9" style="10" bestFit="1" customWidth="1"/>
    <col min="6009" max="6009" width="7.85546875" style="10" bestFit="1" customWidth="1"/>
    <col min="6010" max="6010" width="11.7109375" style="10" bestFit="1" customWidth="1"/>
    <col min="6011" max="6011" width="14.28515625" style="10" customWidth="1"/>
    <col min="6012" max="6012" width="11.7109375" style="10" bestFit="1" customWidth="1"/>
    <col min="6013" max="6013" width="14.140625" style="10" bestFit="1" customWidth="1"/>
    <col min="6014" max="6014" width="16.7109375" style="10" customWidth="1"/>
    <col min="6015" max="6015" width="16.5703125" style="10" customWidth="1"/>
    <col min="6016" max="6017" width="7.85546875" style="10" bestFit="1" customWidth="1"/>
    <col min="6018" max="6018" width="8" style="10" bestFit="1" customWidth="1"/>
    <col min="6019" max="6020" width="7.85546875" style="10" bestFit="1" customWidth="1"/>
    <col min="6021" max="6021" width="9.7109375" style="10" customWidth="1"/>
    <col min="6022" max="6022" width="12.85546875" style="10" customWidth="1"/>
    <col min="6023" max="6259" width="9.140625" style="10"/>
    <col min="6260" max="6260" width="9" style="10" bestFit="1" customWidth="1"/>
    <col min="6261" max="6261" width="9.85546875" style="10" bestFit="1" customWidth="1"/>
    <col min="6262" max="6262" width="9.140625" style="10" bestFit="1" customWidth="1"/>
    <col min="6263" max="6263" width="16" style="10" bestFit="1" customWidth="1"/>
    <col min="6264" max="6264" width="9" style="10" bestFit="1" customWidth="1"/>
    <col min="6265" max="6265" width="7.85546875" style="10" bestFit="1" customWidth="1"/>
    <col min="6266" max="6266" width="11.7109375" style="10" bestFit="1" customWidth="1"/>
    <col min="6267" max="6267" width="14.28515625" style="10" customWidth="1"/>
    <col min="6268" max="6268" width="11.7109375" style="10" bestFit="1" customWidth="1"/>
    <col min="6269" max="6269" width="14.140625" style="10" bestFit="1" customWidth="1"/>
    <col min="6270" max="6270" width="16.7109375" style="10" customWidth="1"/>
    <col min="6271" max="6271" width="16.5703125" style="10" customWidth="1"/>
    <col min="6272" max="6273" width="7.85546875" style="10" bestFit="1" customWidth="1"/>
    <col min="6274" max="6274" width="8" style="10" bestFit="1" customWidth="1"/>
    <col min="6275" max="6276" width="7.85546875" style="10" bestFit="1" customWidth="1"/>
    <col min="6277" max="6277" width="9.7109375" style="10" customWidth="1"/>
    <col min="6278" max="6278" width="12.85546875" style="10" customWidth="1"/>
    <col min="6279" max="6515" width="9.140625" style="10"/>
    <col min="6516" max="6516" width="9" style="10" bestFit="1" customWidth="1"/>
    <col min="6517" max="6517" width="9.85546875" style="10" bestFit="1" customWidth="1"/>
    <col min="6518" max="6518" width="9.140625" style="10" bestFit="1" customWidth="1"/>
    <col min="6519" max="6519" width="16" style="10" bestFit="1" customWidth="1"/>
    <col min="6520" max="6520" width="9" style="10" bestFit="1" customWidth="1"/>
    <col min="6521" max="6521" width="7.85546875" style="10" bestFit="1" customWidth="1"/>
    <col min="6522" max="6522" width="11.7109375" style="10" bestFit="1" customWidth="1"/>
    <col min="6523" max="6523" width="14.28515625" style="10" customWidth="1"/>
    <col min="6524" max="6524" width="11.7109375" style="10" bestFit="1" customWidth="1"/>
    <col min="6525" max="6525" width="14.140625" style="10" bestFit="1" customWidth="1"/>
    <col min="6526" max="6526" width="16.7109375" style="10" customWidth="1"/>
    <col min="6527" max="6527" width="16.5703125" style="10" customWidth="1"/>
    <col min="6528" max="6529" width="7.85546875" style="10" bestFit="1" customWidth="1"/>
    <col min="6530" max="6530" width="8" style="10" bestFit="1" customWidth="1"/>
    <col min="6531" max="6532" width="7.85546875" style="10" bestFit="1" customWidth="1"/>
    <col min="6533" max="6533" width="9.7109375" style="10" customWidth="1"/>
    <col min="6534" max="6534" width="12.85546875" style="10" customWidth="1"/>
    <col min="6535" max="6771" width="9.140625" style="10"/>
    <col min="6772" max="6772" width="9" style="10" bestFit="1" customWidth="1"/>
    <col min="6773" max="6773" width="9.85546875" style="10" bestFit="1" customWidth="1"/>
    <col min="6774" max="6774" width="9.140625" style="10" bestFit="1" customWidth="1"/>
    <col min="6775" max="6775" width="16" style="10" bestFit="1" customWidth="1"/>
    <col min="6776" max="6776" width="9" style="10" bestFit="1" customWidth="1"/>
    <col min="6777" max="6777" width="7.85546875" style="10" bestFit="1" customWidth="1"/>
    <col min="6778" max="6778" width="11.7109375" style="10" bestFit="1" customWidth="1"/>
    <col min="6779" max="6779" width="14.28515625" style="10" customWidth="1"/>
    <col min="6780" max="6780" width="11.7109375" style="10" bestFit="1" customWidth="1"/>
    <col min="6781" max="6781" width="14.140625" style="10" bestFit="1" customWidth="1"/>
    <col min="6782" max="6782" width="16.7109375" style="10" customWidth="1"/>
    <col min="6783" max="6783" width="16.5703125" style="10" customWidth="1"/>
    <col min="6784" max="6785" width="7.85546875" style="10" bestFit="1" customWidth="1"/>
    <col min="6786" max="6786" width="8" style="10" bestFit="1" customWidth="1"/>
    <col min="6787" max="6788" width="7.85546875" style="10" bestFit="1" customWidth="1"/>
    <col min="6789" max="6789" width="9.7109375" style="10" customWidth="1"/>
    <col min="6790" max="6790" width="12.85546875" style="10" customWidth="1"/>
    <col min="6791" max="7027" width="9.140625" style="10"/>
    <col min="7028" max="7028" width="9" style="10" bestFit="1" customWidth="1"/>
    <col min="7029" max="7029" width="9.85546875" style="10" bestFit="1" customWidth="1"/>
    <col min="7030" max="7030" width="9.140625" style="10" bestFit="1" customWidth="1"/>
    <col min="7031" max="7031" width="16" style="10" bestFit="1" customWidth="1"/>
    <col min="7032" max="7032" width="9" style="10" bestFit="1" customWidth="1"/>
    <col min="7033" max="7033" width="7.85546875" style="10" bestFit="1" customWidth="1"/>
    <col min="7034" max="7034" width="11.7109375" style="10" bestFit="1" customWidth="1"/>
    <col min="7035" max="7035" width="14.28515625" style="10" customWidth="1"/>
    <col min="7036" max="7036" width="11.7109375" style="10" bestFit="1" customWidth="1"/>
    <col min="7037" max="7037" width="14.140625" style="10" bestFit="1" customWidth="1"/>
    <col min="7038" max="7038" width="16.7109375" style="10" customWidth="1"/>
    <col min="7039" max="7039" width="16.5703125" style="10" customWidth="1"/>
    <col min="7040" max="7041" width="7.85546875" style="10" bestFit="1" customWidth="1"/>
    <col min="7042" max="7042" width="8" style="10" bestFit="1" customWidth="1"/>
    <col min="7043" max="7044" width="7.85546875" style="10" bestFit="1" customWidth="1"/>
    <col min="7045" max="7045" width="9.7109375" style="10" customWidth="1"/>
    <col min="7046" max="7046" width="12.85546875" style="10" customWidth="1"/>
    <col min="7047" max="7283" width="9.140625" style="10"/>
    <col min="7284" max="7284" width="9" style="10" bestFit="1" customWidth="1"/>
    <col min="7285" max="7285" width="9.85546875" style="10" bestFit="1" customWidth="1"/>
    <col min="7286" max="7286" width="9.140625" style="10" bestFit="1" customWidth="1"/>
    <col min="7287" max="7287" width="16" style="10" bestFit="1" customWidth="1"/>
    <col min="7288" max="7288" width="9" style="10" bestFit="1" customWidth="1"/>
    <col min="7289" max="7289" width="7.85546875" style="10" bestFit="1" customWidth="1"/>
    <col min="7290" max="7290" width="11.7109375" style="10" bestFit="1" customWidth="1"/>
    <col min="7291" max="7291" width="14.28515625" style="10" customWidth="1"/>
    <col min="7292" max="7292" width="11.7109375" style="10" bestFit="1" customWidth="1"/>
    <col min="7293" max="7293" width="14.140625" style="10" bestFit="1" customWidth="1"/>
    <col min="7294" max="7294" width="16.7109375" style="10" customWidth="1"/>
    <col min="7295" max="7295" width="16.5703125" style="10" customWidth="1"/>
    <col min="7296" max="7297" width="7.85546875" style="10" bestFit="1" customWidth="1"/>
    <col min="7298" max="7298" width="8" style="10" bestFit="1" customWidth="1"/>
    <col min="7299" max="7300" width="7.85546875" style="10" bestFit="1" customWidth="1"/>
    <col min="7301" max="7301" width="9.7109375" style="10" customWidth="1"/>
    <col min="7302" max="7302" width="12.85546875" style="10" customWidth="1"/>
    <col min="7303" max="7539" width="9.140625" style="10"/>
    <col min="7540" max="7540" width="9" style="10" bestFit="1" customWidth="1"/>
    <col min="7541" max="7541" width="9.85546875" style="10" bestFit="1" customWidth="1"/>
    <col min="7542" max="7542" width="9.140625" style="10" bestFit="1" customWidth="1"/>
    <col min="7543" max="7543" width="16" style="10" bestFit="1" customWidth="1"/>
    <col min="7544" max="7544" width="9" style="10" bestFit="1" customWidth="1"/>
    <col min="7545" max="7545" width="7.85546875" style="10" bestFit="1" customWidth="1"/>
    <col min="7546" max="7546" width="11.7109375" style="10" bestFit="1" customWidth="1"/>
    <col min="7547" max="7547" width="14.28515625" style="10" customWidth="1"/>
    <col min="7548" max="7548" width="11.7109375" style="10" bestFit="1" customWidth="1"/>
    <col min="7549" max="7549" width="14.140625" style="10" bestFit="1" customWidth="1"/>
    <col min="7550" max="7550" width="16.7109375" style="10" customWidth="1"/>
    <col min="7551" max="7551" width="16.5703125" style="10" customWidth="1"/>
    <col min="7552" max="7553" width="7.85546875" style="10" bestFit="1" customWidth="1"/>
    <col min="7554" max="7554" width="8" style="10" bestFit="1" customWidth="1"/>
    <col min="7555" max="7556" width="7.85546875" style="10" bestFit="1" customWidth="1"/>
    <col min="7557" max="7557" width="9.7109375" style="10" customWidth="1"/>
    <col min="7558" max="7558" width="12.85546875" style="10" customWidth="1"/>
    <col min="7559" max="7795" width="9.140625" style="10"/>
    <col min="7796" max="7796" width="9" style="10" bestFit="1" customWidth="1"/>
    <col min="7797" max="7797" width="9.85546875" style="10" bestFit="1" customWidth="1"/>
    <col min="7798" max="7798" width="9.140625" style="10" bestFit="1" customWidth="1"/>
    <col min="7799" max="7799" width="16" style="10" bestFit="1" customWidth="1"/>
    <col min="7800" max="7800" width="9" style="10" bestFit="1" customWidth="1"/>
    <col min="7801" max="7801" width="7.85546875" style="10" bestFit="1" customWidth="1"/>
    <col min="7802" max="7802" width="11.7109375" style="10" bestFit="1" customWidth="1"/>
    <col min="7803" max="7803" width="14.28515625" style="10" customWidth="1"/>
    <col min="7804" max="7804" width="11.7109375" style="10" bestFit="1" customWidth="1"/>
    <col min="7805" max="7805" width="14.140625" style="10" bestFit="1" customWidth="1"/>
    <col min="7806" max="7806" width="16.7109375" style="10" customWidth="1"/>
    <col min="7807" max="7807" width="16.5703125" style="10" customWidth="1"/>
    <col min="7808" max="7809" width="7.85546875" style="10" bestFit="1" customWidth="1"/>
    <col min="7810" max="7810" width="8" style="10" bestFit="1" customWidth="1"/>
    <col min="7811" max="7812" width="7.85546875" style="10" bestFit="1" customWidth="1"/>
    <col min="7813" max="7813" width="9.7109375" style="10" customWidth="1"/>
    <col min="7814" max="7814" width="12.85546875" style="10" customWidth="1"/>
    <col min="7815" max="8051" width="9.140625" style="10"/>
    <col min="8052" max="8052" width="9" style="10" bestFit="1" customWidth="1"/>
    <col min="8053" max="8053" width="9.85546875" style="10" bestFit="1" customWidth="1"/>
    <col min="8054" max="8054" width="9.140625" style="10" bestFit="1" customWidth="1"/>
    <col min="8055" max="8055" width="16" style="10" bestFit="1" customWidth="1"/>
    <col min="8056" max="8056" width="9" style="10" bestFit="1" customWidth="1"/>
    <col min="8057" max="8057" width="7.85546875" style="10" bestFit="1" customWidth="1"/>
    <col min="8058" max="8058" width="11.7109375" style="10" bestFit="1" customWidth="1"/>
    <col min="8059" max="8059" width="14.28515625" style="10" customWidth="1"/>
    <col min="8060" max="8060" width="11.7109375" style="10" bestFit="1" customWidth="1"/>
    <col min="8061" max="8061" width="14.140625" style="10" bestFit="1" customWidth="1"/>
    <col min="8062" max="8062" width="16.7109375" style="10" customWidth="1"/>
    <col min="8063" max="8063" width="16.5703125" style="10" customWidth="1"/>
    <col min="8064" max="8065" width="7.85546875" style="10" bestFit="1" customWidth="1"/>
    <col min="8066" max="8066" width="8" style="10" bestFit="1" customWidth="1"/>
    <col min="8067" max="8068" width="7.85546875" style="10" bestFit="1" customWidth="1"/>
    <col min="8069" max="8069" width="9.7109375" style="10" customWidth="1"/>
    <col min="8070" max="8070" width="12.85546875" style="10" customWidth="1"/>
    <col min="8071" max="8307" width="9.140625" style="10"/>
    <col min="8308" max="8308" width="9" style="10" bestFit="1" customWidth="1"/>
    <col min="8309" max="8309" width="9.85546875" style="10" bestFit="1" customWidth="1"/>
    <col min="8310" max="8310" width="9.140625" style="10" bestFit="1" customWidth="1"/>
    <col min="8311" max="8311" width="16" style="10" bestFit="1" customWidth="1"/>
    <col min="8312" max="8312" width="9" style="10" bestFit="1" customWidth="1"/>
    <col min="8313" max="8313" width="7.85546875" style="10" bestFit="1" customWidth="1"/>
    <col min="8314" max="8314" width="11.7109375" style="10" bestFit="1" customWidth="1"/>
    <col min="8315" max="8315" width="14.28515625" style="10" customWidth="1"/>
    <col min="8316" max="8316" width="11.7109375" style="10" bestFit="1" customWidth="1"/>
    <col min="8317" max="8317" width="14.140625" style="10" bestFit="1" customWidth="1"/>
    <col min="8318" max="8318" width="16.7109375" style="10" customWidth="1"/>
    <col min="8319" max="8319" width="16.5703125" style="10" customWidth="1"/>
    <col min="8320" max="8321" width="7.85546875" style="10" bestFit="1" customWidth="1"/>
    <col min="8322" max="8322" width="8" style="10" bestFit="1" customWidth="1"/>
    <col min="8323" max="8324" width="7.85546875" style="10" bestFit="1" customWidth="1"/>
    <col min="8325" max="8325" width="9.7109375" style="10" customWidth="1"/>
    <col min="8326" max="8326" width="12.85546875" style="10" customWidth="1"/>
    <col min="8327" max="8563" width="9.140625" style="10"/>
    <col min="8564" max="8564" width="9" style="10" bestFit="1" customWidth="1"/>
    <col min="8565" max="8565" width="9.85546875" style="10" bestFit="1" customWidth="1"/>
    <col min="8566" max="8566" width="9.140625" style="10" bestFit="1" customWidth="1"/>
    <col min="8567" max="8567" width="16" style="10" bestFit="1" customWidth="1"/>
    <col min="8568" max="8568" width="9" style="10" bestFit="1" customWidth="1"/>
    <col min="8569" max="8569" width="7.85546875" style="10" bestFit="1" customWidth="1"/>
    <col min="8570" max="8570" width="11.7109375" style="10" bestFit="1" customWidth="1"/>
    <col min="8571" max="8571" width="14.28515625" style="10" customWidth="1"/>
    <col min="8572" max="8572" width="11.7109375" style="10" bestFit="1" customWidth="1"/>
    <col min="8573" max="8573" width="14.140625" style="10" bestFit="1" customWidth="1"/>
    <col min="8574" max="8574" width="16.7109375" style="10" customWidth="1"/>
    <col min="8575" max="8575" width="16.5703125" style="10" customWidth="1"/>
    <col min="8576" max="8577" width="7.85546875" style="10" bestFit="1" customWidth="1"/>
    <col min="8578" max="8578" width="8" style="10" bestFit="1" customWidth="1"/>
    <col min="8579" max="8580" width="7.85546875" style="10" bestFit="1" customWidth="1"/>
    <col min="8581" max="8581" width="9.7109375" style="10" customWidth="1"/>
    <col min="8582" max="8582" width="12.85546875" style="10" customWidth="1"/>
    <col min="8583" max="8819" width="9.140625" style="10"/>
    <col min="8820" max="8820" width="9" style="10" bestFit="1" customWidth="1"/>
    <col min="8821" max="8821" width="9.85546875" style="10" bestFit="1" customWidth="1"/>
    <col min="8822" max="8822" width="9.140625" style="10" bestFit="1" customWidth="1"/>
    <col min="8823" max="8823" width="16" style="10" bestFit="1" customWidth="1"/>
    <col min="8824" max="8824" width="9" style="10" bestFit="1" customWidth="1"/>
    <col min="8825" max="8825" width="7.85546875" style="10" bestFit="1" customWidth="1"/>
    <col min="8826" max="8826" width="11.7109375" style="10" bestFit="1" customWidth="1"/>
    <col min="8827" max="8827" width="14.28515625" style="10" customWidth="1"/>
    <col min="8828" max="8828" width="11.7109375" style="10" bestFit="1" customWidth="1"/>
    <col min="8829" max="8829" width="14.140625" style="10" bestFit="1" customWidth="1"/>
    <col min="8830" max="8830" width="16.7109375" style="10" customWidth="1"/>
    <col min="8831" max="8831" width="16.5703125" style="10" customWidth="1"/>
    <col min="8832" max="8833" width="7.85546875" style="10" bestFit="1" customWidth="1"/>
    <col min="8834" max="8834" width="8" style="10" bestFit="1" customWidth="1"/>
    <col min="8835" max="8836" width="7.85546875" style="10" bestFit="1" customWidth="1"/>
    <col min="8837" max="8837" width="9.7109375" style="10" customWidth="1"/>
    <col min="8838" max="8838" width="12.85546875" style="10" customWidth="1"/>
    <col min="8839" max="9075" width="9.140625" style="10"/>
    <col min="9076" max="9076" width="9" style="10" bestFit="1" customWidth="1"/>
    <col min="9077" max="9077" width="9.85546875" style="10" bestFit="1" customWidth="1"/>
    <col min="9078" max="9078" width="9.140625" style="10" bestFit="1" customWidth="1"/>
    <col min="9079" max="9079" width="16" style="10" bestFit="1" customWidth="1"/>
    <col min="9080" max="9080" width="9" style="10" bestFit="1" customWidth="1"/>
    <col min="9081" max="9081" width="7.85546875" style="10" bestFit="1" customWidth="1"/>
    <col min="9082" max="9082" width="11.7109375" style="10" bestFit="1" customWidth="1"/>
    <col min="9083" max="9083" width="14.28515625" style="10" customWidth="1"/>
    <col min="9084" max="9084" width="11.7109375" style="10" bestFit="1" customWidth="1"/>
    <col min="9085" max="9085" width="14.140625" style="10" bestFit="1" customWidth="1"/>
    <col min="9086" max="9086" width="16.7109375" style="10" customWidth="1"/>
    <col min="9087" max="9087" width="16.5703125" style="10" customWidth="1"/>
    <col min="9088" max="9089" width="7.85546875" style="10" bestFit="1" customWidth="1"/>
    <col min="9090" max="9090" width="8" style="10" bestFit="1" customWidth="1"/>
    <col min="9091" max="9092" width="7.85546875" style="10" bestFit="1" customWidth="1"/>
    <col min="9093" max="9093" width="9.7109375" style="10" customWidth="1"/>
    <col min="9094" max="9094" width="12.85546875" style="10" customWidth="1"/>
    <col min="9095" max="9331" width="9.140625" style="10"/>
    <col min="9332" max="9332" width="9" style="10" bestFit="1" customWidth="1"/>
    <col min="9333" max="9333" width="9.85546875" style="10" bestFit="1" customWidth="1"/>
    <col min="9334" max="9334" width="9.140625" style="10" bestFit="1" customWidth="1"/>
    <col min="9335" max="9335" width="16" style="10" bestFit="1" customWidth="1"/>
    <col min="9336" max="9336" width="9" style="10" bestFit="1" customWidth="1"/>
    <col min="9337" max="9337" width="7.85546875" style="10" bestFit="1" customWidth="1"/>
    <col min="9338" max="9338" width="11.7109375" style="10" bestFit="1" customWidth="1"/>
    <col min="9339" max="9339" width="14.28515625" style="10" customWidth="1"/>
    <col min="9340" max="9340" width="11.7109375" style="10" bestFit="1" customWidth="1"/>
    <col min="9341" max="9341" width="14.140625" style="10" bestFit="1" customWidth="1"/>
    <col min="9342" max="9342" width="16.7109375" style="10" customWidth="1"/>
    <col min="9343" max="9343" width="16.5703125" style="10" customWidth="1"/>
    <col min="9344" max="9345" width="7.85546875" style="10" bestFit="1" customWidth="1"/>
    <col min="9346" max="9346" width="8" style="10" bestFit="1" customWidth="1"/>
    <col min="9347" max="9348" width="7.85546875" style="10" bestFit="1" customWidth="1"/>
    <col min="9349" max="9349" width="9.7109375" style="10" customWidth="1"/>
    <col min="9350" max="9350" width="12.85546875" style="10" customWidth="1"/>
    <col min="9351" max="9587" width="9.140625" style="10"/>
    <col min="9588" max="9588" width="9" style="10" bestFit="1" customWidth="1"/>
    <col min="9589" max="9589" width="9.85546875" style="10" bestFit="1" customWidth="1"/>
    <col min="9590" max="9590" width="9.140625" style="10" bestFit="1" customWidth="1"/>
    <col min="9591" max="9591" width="16" style="10" bestFit="1" customWidth="1"/>
    <col min="9592" max="9592" width="9" style="10" bestFit="1" customWidth="1"/>
    <col min="9593" max="9593" width="7.85546875" style="10" bestFit="1" customWidth="1"/>
    <col min="9594" max="9594" width="11.7109375" style="10" bestFit="1" customWidth="1"/>
    <col min="9595" max="9595" width="14.28515625" style="10" customWidth="1"/>
    <col min="9596" max="9596" width="11.7109375" style="10" bestFit="1" customWidth="1"/>
    <col min="9597" max="9597" width="14.140625" style="10" bestFit="1" customWidth="1"/>
    <col min="9598" max="9598" width="16.7109375" style="10" customWidth="1"/>
    <col min="9599" max="9599" width="16.5703125" style="10" customWidth="1"/>
    <col min="9600" max="9601" width="7.85546875" style="10" bestFit="1" customWidth="1"/>
    <col min="9602" max="9602" width="8" style="10" bestFit="1" customWidth="1"/>
    <col min="9603" max="9604" width="7.85546875" style="10" bestFit="1" customWidth="1"/>
    <col min="9605" max="9605" width="9.7109375" style="10" customWidth="1"/>
    <col min="9606" max="9606" width="12.85546875" style="10" customWidth="1"/>
    <col min="9607" max="9843" width="9.140625" style="10"/>
    <col min="9844" max="9844" width="9" style="10" bestFit="1" customWidth="1"/>
    <col min="9845" max="9845" width="9.85546875" style="10" bestFit="1" customWidth="1"/>
    <col min="9846" max="9846" width="9.140625" style="10" bestFit="1" customWidth="1"/>
    <col min="9847" max="9847" width="16" style="10" bestFit="1" customWidth="1"/>
    <col min="9848" max="9848" width="9" style="10" bestFit="1" customWidth="1"/>
    <col min="9849" max="9849" width="7.85546875" style="10" bestFit="1" customWidth="1"/>
    <col min="9850" max="9850" width="11.7109375" style="10" bestFit="1" customWidth="1"/>
    <col min="9851" max="9851" width="14.28515625" style="10" customWidth="1"/>
    <col min="9852" max="9852" width="11.7109375" style="10" bestFit="1" customWidth="1"/>
    <col min="9853" max="9853" width="14.140625" style="10" bestFit="1" customWidth="1"/>
    <col min="9854" max="9854" width="16.7109375" style="10" customWidth="1"/>
    <col min="9855" max="9855" width="16.5703125" style="10" customWidth="1"/>
    <col min="9856" max="9857" width="7.85546875" style="10" bestFit="1" customWidth="1"/>
    <col min="9858" max="9858" width="8" style="10" bestFit="1" customWidth="1"/>
    <col min="9859" max="9860" width="7.85546875" style="10" bestFit="1" customWidth="1"/>
    <col min="9861" max="9861" width="9.7109375" style="10" customWidth="1"/>
    <col min="9862" max="9862" width="12.85546875" style="10" customWidth="1"/>
    <col min="9863" max="10099" width="9.140625" style="10"/>
    <col min="10100" max="10100" width="9" style="10" bestFit="1" customWidth="1"/>
    <col min="10101" max="10101" width="9.85546875" style="10" bestFit="1" customWidth="1"/>
    <col min="10102" max="10102" width="9.140625" style="10" bestFit="1" customWidth="1"/>
    <col min="10103" max="10103" width="16" style="10" bestFit="1" customWidth="1"/>
    <col min="10104" max="10104" width="9" style="10" bestFit="1" customWidth="1"/>
    <col min="10105" max="10105" width="7.85546875" style="10" bestFit="1" customWidth="1"/>
    <col min="10106" max="10106" width="11.7109375" style="10" bestFit="1" customWidth="1"/>
    <col min="10107" max="10107" width="14.28515625" style="10" customWidth="1"/>
    <col min="10108" max="10108" width="11.7109375" style="10" bestFit="1" customWidth="1"/>
    <col min="10109" max="10109" width="14.140625" style="10" bestFit="1" customWidth="1"/>
    <col min="10110" max="10110" width="16.7109375" style="10" customWidth="1"/>
    <col min="10111" max="10111" width="16.5703125" style="10" customWidth="1"/>
    <col min="10112" max="10113" width="7.85546875" style="10" bestFit="1" customWidth="1"/>
    <col min="10114" max="10114" width="8" style="10" bestFit="1" customWidth="1"/>
    <col min="10115" max="10116" width="7.85546875" style="10" bestFit="1" customWidth="1"/>
    <col min="10117" max="10117" width="9.7109375" style="10" customWidth="1"/>
    <col min="10118" max="10118" width="12.85546875" style="10" customWidth="1"/>
    <col min="10119" max="10355" width="9.140625" style="10"/>
    <col min="10356" max="10356" width="9" style="10" bestFit="1" customWidth="1"/>
    <col min="10357" max="10357" width="9.85546875" style="10" bestFit="1" customWidth="1"/>
    <col min="10358" max="10358" width="9.140625" style="10" bestFit="1" customWidth="1"/>
    <col min="10359" max="10359" width="16" style="10" bestFit="1" customWidth="1"/>
    <col min="10360" max="10360" width="9" style="10" bestFit="1" customWidth="1"/>
    <col min="10361" max="10361" width="7.85546875" style="10" bestFit="1" customWidth="1"/>
    <col min="10362" max="10362" width="11.7109375" style="10" bestFit="1" customWidth="1"/>
    <col min="10363" max="10363" width="14.28515625" style="10" customWidth="1"/>
    <col min="10364" max="10364" width="11.7109375" style="10" bestFit="1" customWidth="1"/>
    <col min="10365" max="10365" width="14.140625" style="10" bestFit="1" customWidth="1"/>
    <col min="10366" max="10366" width="16.7109375" style="10" customWidth="1"/>
    <col min="10367" max="10367" width="16.5703125" style="10" customWidth="1"/>
    <col min="10368" max="10369" width="7.85546875" style="10" bestFit="1" customWidth="1"/>
    <col min="10370" max="10370" width="8" style="10" bestFit="1" customWidth="1"/>
    <col min="10371" max="10372" width="7.85546875" style="10" bestFit="1" customWidth="1"/>
    <col min="10373" max="10373" width="9.7109375" style="10" customWidth="1"/>
    <col min="10374" max="10374" width="12.85546875" style="10" customWidth="1"/>
    <col min="10375" max="10611" width="9.140625" style="10"/>
    <col min="10612" max="10612" width="9" style="10" bestFit="1" customWidth="1"/>
    <col min="10613" max="10613" width="9.85546875" style="10" bestFit="1" customWidth="1"/>
    <col min="10614" max="10614" width="9.140625" style="10" bestFit="1" customWidth="1"/>
    <col min="10615" max="10615" width="16" style="10" bestFit="1" customWidth="1"/>
    <col min="10616" max="10616" width="9" style="10" bestFit="1" customWidth="1"/>
    <col min="10617" max="10617" width="7.85546875" style="10" bestFit="1" customWidth="1"/>
    <col min="10618" max="10618" width="11.7109375" style="10" bestFit="1" customWidth="1"/>
    <col min="10619" max="10619" width="14.28515625" style="10" customWidth="1"/>
    <col min="10620" max="10620" width="11.7109375" style="10" bestFit="1" customWidth="1"/>
    <col min="10621" max="10621" width="14.140625" style="10" bestFit="1" customWidth="1"/>
    <col min="10622" max="10622" width="16.7109375" style="10" customWidth="1"/>
    <col min="10623" max="10623" width="16.5703125" style="10" customWidth="1"/>
    <col min="10624" max="10625" width="7.85546875" style="10" bestFit="1" customWidth="1"/>
    <col min="10626" max="10626" width="8" style="10" bestFit="1" customWidth="1"/>
    <col min="10627" max="10628" width="7.85546875" style="10" bestFit="1" customWidth="1"/>
    <col min="10629" max="10629" width="9.7109375" style="10" customWidth="1"/>
    <col min="10630" max="10630" width="12.85546875" style="10" customWidth="1"/>
    <col min="10631" max="10867" width="9.140625" style="10"/>
    <col min="10868" max="10868" width="9" style="10" bestFit="1" customWidth="1"/>
    <col min="10869" max="10869" width="9.85546875" style="10" bestFit="1" customWidth="1"/>
    <col min="10870" max="10870" width="9.140625" style="10" bestFit="1" customWidth="1"/>
    <col min="10871" max="10871" width="16" style="10" bestFit="1" customWidth="1"/>
    <col min="10872" max="10872" width="9" style="10" bestFit="1" customWidth="1"/>
    <col min="10873" max="10873" width="7.85546875" style="10" bestFit="1" customWidth="1"/>
    <col min="10874" max="10874" width="11.7109375" style="10" bestFit="1" customWidth="1"/>
    <col min="10875" max="10875" width="14.28515625" style="10" customWidth="1"/>
    <col min="10876" max="10876" width="11.7109375" style="10" bestFit="1" customWidth="1"/>
    <col min="10877" max="10877" width="14.140625" style="10" bestFit="1" customWidth="1"/>
    <col min="10878" max="10878" width="16.7109375" style="10" customWidth="1"/>
    <col min="10879" max="10879" width="16.5703125" style="10" customWidth="1"/>
    <col min="10880" max="10881" width="7.85546875" style="10" bestFit="1" customWidth="1"/>
    <col min="10882" max="10882" width="8" style="10" bestFit="1" customWidth="1"/>
    <col min="10883" max="10884" width="7.85546875" style="10" bestFit="1" customWidth="1"/>
    <col min="10885" max="10885" width="9.7109375" style="10" customWidth="1"/>
    <col min="10886" max="10886" width="12.85546875" style="10" customWidth="1"/>
    <col min="10887" max="11123" width="9.140625" style="10"/>
    <col min="11124" max="11124" width="9" style="10" bestFit="1" customWidth="1"/>
    <col min="11125" max="11125" width="9.85546875" style="10" bestFit="1" customWidth="1"/>
    <col min="11126" max="11126" width="9.140625" style="10" bestFit="1" customWidth="1"/>
    <col min="11127" max="11127" width="16" style="10" bestFit="1" customWidth="1"/>
    <col min="11128" max="11128" width="9" style="10" bestFit="1" customWidth="1"/>
    <col min="11129" max="11129" width="7.85546875" style="10" bestFit="1" customWidth="1"/>
    <col min="11130" max="11130" width="11.7109375" style="10" bestFit="1" customWidth="1"/>
    <col min="11131" max="11131" width="14.28515625" style="10" customWidth="1"/>
    <col min="11132" max="11132" width="11.7109375" style="10" bestFit="1" customWidth="1"/>
    <col min="11133" max="11133" width="14.140625" style="10" bestFit="1" customWidth="1"/>
    <col min="11134" max="11134" width="16.7109375" style="10" customWidth="1"/>
    <col min="11135" max="11135" width="16.5703125" style="10" customWidth="1"/>
    <col min="11136" max="11137" width="7.85546875" style="10" bestFit="1" customWidth="1"/>
    <col min="11138" max="11138" width="8" style="10" bestFit="1" customWidth="1"/>
    <col min="11139" max="11140" width="7.85546875" style="10" bestFit="1" customWidth="1"/>
    <col min="11141" max="11141" width="9.7109375" style="10" customWidth="1"/>
    <col min="11142" max="11142" width="12.85546875" style="10" customWidth="1"/>
    <col min="11143" max="11379" width="9.140625" style="10"/>
    <col min="11380" max="11380" width="9" style="10" bestFit="1" customWidth="1"/>
    <col min="11381" max="11381" width="9.85546875" style="10" bestFit="1" customWidth="1"/>
    <col min="11382" max="11382" width="9.140625" style="10" bestFit="1" customWidth="1"/>
    <col min="11383" max="11383" width="16" style="10" bestFit="1" customWidth="1"/>
    <col min="11384" max="11384" width="9" style="10" bestFit="1" customWidth="1"/>
    <col min="11385" max="11385" width="7.85546875" style="10" bestFit="1" customWidth="1"/>
    <col min="11386" max="11386" width="11.7109375" style="10" bestFit="1" customWidth="1"/>
    <col min="11387" max="11387" width="14.28515625" style="10" customWidth="1"/>
    <col min="11388" max="11388" width="11.7109375" style="10" bestFit="1" customWidth="1"/>
    <col min="11389" max="11389" width="14.140625" style="10" bestFit="1" customWidth="1"/>
    <col min="11390" max="11390" width="16.7109375" style="10" customWidth="1"/>
    <col min="11391" max="11391" width="16.5703125" style="10" customWidth="1"/>
    <col min="11392" max="11393" width="7.85546875" style="10" bestFit="1" customWidth="1"/>
    <col min="11394" max="11394" width="8" style="10" bestFit="1" customWidth="1"/>
    <col min="11395" max="11396" width="7.85546875" style="10" bestFit="1" customWidth="1"/>
    <col min="11397" max="11397" width="9.7109375" style="10" customWidth="1"/>
    <col min="11398" max="11398" width="12.85546875" style="10" customWidth="1"/>
    <col min="11399" max="11635" width="9.140625" style="10"/>
    <col min="11636" max="11636" width="9" style="10" bestFit="1" customWidth="1"/>
    <col min="11637" max="11637" width="9.85546875" style="10" bestFit="1" customWidth="1"/>
    <col min="11638" max="11638" width="9.140625" style="10" bestFit="1" customWidth="1"/>
    <col min="11639" max="11639" width="16" style="10" bestFit="1" customWidth="1"/>
    <col min="11640" max="11640" width="9" style="10" bestFit="1" customWidth="1"/>
    <col min="11641" max="11641" width="7.85546875" style="10" bestFit="1" customWidth="1"/>
    <col min="11642" max="11642" width="11.7109375" style="10" bestFit="1" customWidth="1"/>
    <col min="11643" max="11643" width="14.28515625" style="10" customWidth="1"/>
    <col min="11644" max="11644" width="11.7109375" style="10" bestFit="1" customWidth="1"/>
    <col min="11645" max="11645" width="14.140625" style="10" bestFit="1" customWidth="1"/>
    <col min="11646" max="11646" width="16.7109375" style="10" customWidth="1"/>
    <col min="11647" max="11647" width="16.5703125" style="10" customWidth="1"/>
    <col min="11648" max="11649" width="7.85546875" style="10" bestFit="1" customWidth="1"/>
    <col min="11650" max="11650" width="8" style="10" bestFit="1" customWidth="1"/>
    <col min="11651" max="11652" width="7.85546875" style="10" bestFit="1" customWidth="1"/>
    <col min="11653" max="11653" width="9.7109375" style="10" customWidth="1"/>
    <col min="11654" max="11654" width="12.85546875" style="10" customWidth="1"/>
    <col min="11655" max="11891" width="9.140625" style="10"/>
    <col min="11892" max="11892" width="9" style="10" bestFit="1" customWidth="1"/>
    <col min="11893" max="11893" width="9.85546875" style="10" bestFit="1" customWidth="1"/>
    <col min="11894" max="11894" width="9.140625" style="10" bestFit="1" customWidth="1"/>
    <col min="11895" max="11895" width="16" style="10" bestFit="1" customWidth="1"/>
    <col min="11896" max="11896" width="9" style="10" bestFit="1" customWidth="1"/>
    <col min="11897" max="11897" width="7.85546875" style="10" bestFit="1" customWidth="1"/>
    <col min="11898" max="11898" width="11.7109375" style="10" bestFit="1" customWidth="1"/>
    <col min="11899" max="11899" width="14.28515625" style="10" customWidth="1"/>
    <col min="11900" max="11900" width="11.7109375" style="10" bestFit="1" customWidth="1"/>
    <col min="11901" max="11901" width="14.140625" style="10" bestFit="1" customWidth="1"/>
    <col min="11902" max="11902" width="16.7109375" style="10" customWidth="1"/>
    <col min="11903" max="11903" width="16.5703125" style="10" customWidth="1"/>
    <col min="11904" max="11905" width="7.85546875" style="10" bestFit="1" customWidth="1"/>
    <col min="11906" max="11906" width="8" style="10" bestFit="1" customWidth="1"/>
    <col min="11907" max="11908" width="7.85546875" style="10" bestFit="1" customWidth="1"/>
    <col min="11909" max="11909" width="9.7109375" style="10" customWidth="1"/>
    <col min="11910" max="11910" width="12.85546875" style="10" customWidth="1"/>
    <col min="11911" max="12147" width="9.140625" style="10"/>
    <col min="12148" max="12148" width="9" style="10" bestFit="1" customWidth="1"/>
    <col min="12149" max="12149" width="9.85546875" style="10" bestFit="1" customWidth="1"/>
    <col min="12150" max="12150" width="9.140625" style="10" bestFit="1" customWidth="1"/>
    <col min="12151" max="12151" width="16" style="10" bestFit="1" customWidth="1"/>
    <col min="12152" max="12152" width="9" style="10" bestFit="1" customWidth="1"/>
    <col min="12153" max="12153" width="7.85546875" style="10" bestFit="1" customWidth="1"/>
    <col min="12154" max="12154" width="11.7109375" style="10" bestFit="1" customWidth="1"/>
    <col min="12155" max="12155" width="14.28515625" style="10" customWidth="1"/>
    <col min="12156" max="12156" width="11.7109375" style="10" bestFit="1" customWidth="1"/>
    <col min="12157" max="12157" width="14.140625" style="10" bestFit="1" customWidth="1"/>
    <col min="12158" max="12158" width="16.7109375" style="10" customWidth="1"/>
    <col min="12159" max="12159" width="16.5703125" style="10" customWidth="1"/>
    <col min="12160" max="12161" width="7.85546875" style="10" bestFit="1" customWidth="1"/>
    <col min="12162" max="12162" width="8" style="10" bestFit="1" customWidth="1"/>
    <col min="12163" max="12164" width="7.85546875" style="10" bestFit="1" customWidth="1"/>
    <col min="12165" max="12165" width="9.7109375" style="10" customWidth="1"/>
    <col min="12166" max="12166" width="12.85546875" style="10" customWidth="1"/>
    <col min="12167" max="12403" width="9.140625" style="10"/>
    <col min="12404" max="12404" width="9" style="10" bestFit="1" customWidth="1"/>
    <col min="12405" max="12405" width="9.85546875" style="10" bestFit="1" customWidth="1"/>
    <col min="12406" max="12406" width="9.140625" style="10" bestFit="1" customWidth="1"/>
    <col min="12407" max="12407" width="16" style="10" bestFit="1" customWidth="1"/>
    <col min="12408" max="12408" width="9" style="10" bestFit="1" customWidth="1"/>
    <col min="12409" max="12409" width="7.85546875" style="10" bestFit="1" customWidth="1"/>
    <col min="12410" max="12410" width="11.7109375" style="10" bestFit="1" customWidth="1"/>
    <col min="12411" max="12411" width="14.28515625" style="10" customWidth="1"/>
    <col min="12412" max="12412" width="11.7109375" style="10" bestFit="1" customWidth="1"/>
    <col min="12413" max="12413" width="14.140625" style="10" bestFit="1" customWidth="1"/>
    <col min="12414" max="12414" width="16.7109375" style="10" customWidth="1"/>
    <col min="12415" max="12415" width="16.5703125" style="10" customWidth="1"/>
    <col min="12416" max="12417" width="7.85546875" style="10" bestFit="1" customWidth="1"/>
    <col min="12418" max="12418" width="8" style="10" bestFit="1" customWidth="1"/>
    <col min="12419" max="12420" width="7.85546875" style="10" bestFit="1" customWidth="1"/>
    <col min="12421" max="12421" width="9.7109375" style="10" customWidth="1"/>
    <col min="12422" max="12422" width="12.85546875" style="10" customWidth="1"/>
    <col min="12423" max="12659" width="9.140625" style="10"/>
    <col min="12660" max="12660" width="9" style="10" bestFit="1" customWidth="1"/>
    <col min="12661" max="12661" width="9.85546875" style="10" bestFit="1" customWidth="1"/>
    <col min="12662" max="12662" width="9.140625" style="10" bestFit="1" customWidth="1"/>
    <col min="12663" max="12663" width="16" style="10" bestFit="1" customWidth="1"/>
    <col min="12664" max="12664" width="9" style="10" bestFit="1" customWidth="1"/>
    <col min="12665" max="12665" width="7.85546875" style="10" bestFit="1" customWidth="1"/>
    <col min="12666" max="12666" width="11.7109375" style="10" bestFit="1" customWidth="1"/>
    <col min="12667" max="12667" width="14.28515625" style="10" customWidth="1"/>
    <col min="12668" max="12668" width="11.7109375" style="10" bestFit="1" customWidth="1"/>
    <col min="12669" max="12669" width="14.140625" style="10" bestFit="1" customWidth="1"/>
    <col min="12670" max="12670" width="16.7109375" style="10" customWidth="1"/>
    <col min="12671" max="12671" width="16.5703125" style="10" customWidth="1"/>
    <col min="12672" max="12673" width="7.85546875" style="10" bestFit="1" customWidth="1"/>
    <col min="12674" max="12674" width="8" style="10" bestFit="1" customWidth="1"/>
    <col min="12675" max="12676" width="7.85546875" style="10" bestFit="1" customWidth="1"/>
    <col min="12677" max="12677" width="9.7109375" style="10" customWidth="1"/>
    <col min="12678" max="12678" width="12.85546875" style="10" customWidth="1"/>
    <col min="12679" max="12915" width="9.140625" style="10"/>
    <col min="12916" max="12916" width="9" style="10" bestFit="1" customWidth="1"/>
    <col min="12917" max="12917" width="9.85546875" style="10" bestFit="1" customWidth="1"/>
    <col min="12918" max="12918" width="9.140625" style="10" bestFit="1" customWidth="1"/>
    <col min="12919" max="12919" width="16" style="10" bestFit="1" customWidth="1"/>
    <col min="12920" max="12920" width="9" style="10" bestFit="1" customWidth="1"/>
    <col min="12921" max="12921" width="7.85546875" style="10" bestFit="1" customWidth="1"/>
    <col min="12922" max="12922" width="11.7109375" style="10" bestFit="1" customWidth="1"/>
    <col min="12923" max="12923" width="14.28515625" style="10" customWidth="1"/>
    <col min="12924" max="12924" width="11.7109375" style="10" bestFit="1" customWidth="1"/>
    <col min="12925" max="12925" width="14.140625" style="10" bestFit="1" customWidth="1"/>
    <col min="12926" max="12926" width="16.7109375" style="10" customWidth="1"/>
    <col min="12927" max="12927" width="16.5703125" style="10" customWidth="1"/>
    <col min="12928" max="12929" width="7.85546875" style="10" bestFit="1" customWidth="1"/>
    <col min="12930" max="12930" width="8" style="10" bestFit="1" customWidth="1"/>
    <col min="12931" max="12932" width="7.85546875" style="10" bestFit="1" customWidth="1"/>
    <col min="12933" max="12933" width="9.7109375" style="10" customWidth="1"/>
    <col min="12934" max="12934" width="12.85546875" style="10" customWidth="1"/>
    <col min="12935" max="13171" width="9.140625" style="10"/>
    <col min="13172" max="13172" width="9" style="10" bestFit="1" customWidth="1"/>
    <col min="13173" max="13173" width="9.85546875" style="10" bestFit="1" customWidth="1"/>
    <col min="13174" max="13174" width="9.140625" style="10" bestFit="1" customWidth="1"/>
    <col min="13175" max="13175" width="16" style="10" bestFit="1" customWidth="1"/>
    <col min="13176" max="13176" width="9" style="10" bestFit="1" customWidth="1"/>
    <col min="13177" max="13177" width="7.85546875" style="10" bestFit="1" customWidth="1"/>
    <col min="13178" max="13178" width="11.7109375" style="10" bestFit="1" customWidth="1"/>
    <col min="13179" max="13179" width="14.28515625" style="10" customWidth="1"/>
    <col min="13180" max="13180" width="11.7109375" style="10" bestFit="1" customWidth="1"/>
    <col min="13181" max="13181" width="14.140625" style="10" bestFit="1" customWidth="1"/>
    <col min="13182" max="13182" width="16.7109375" style="10" customWidth="1"/>
    <col min="13183" max="13183" width="16.5703125" style="10" customWidth="1"/>
    <col min="13184" max="13185" width="7.85546875" style="10" bestFit="1" customWidth="1"/>
    <col min="13186" max="13186" width="8" style="10" bestFit="1" customWidth="1"/>
    <col min="13187" max="13188" width="7.85546875" style="10" bestFit="1" customWidth="1"/>
    <col min="13189" max="13189" width="9.7109375" style="10" customWidth="1"/>
    <col min="13190" max="13190" width="12.85546875" style="10" customWidth="1"/>
    <col min="13191" max="13427" width="9.140625" style="10"/>
    <col min="13428" max="13428" width="9" style="10" bestFit="1" customWidth="1"/>
    <col min="13429" max="13429" width="9.85546875" style="10" bestFit="1" customWidth="1"/>
    <col min="13430" max="13430" width="9.140625" style="10" bestFit="1" customWidth="1"/>
    <col min="13431" max="13431" width="16" style="10" bestFit="1" customWidth="1"/>
    <col min="13432" max="13432" width="9" style="10" bestFit="1" customWidth="1"/>
    <col min="13433" max="13433" width="7.85546875" style="10" bestFit="1" customWidth="1"/>
    <col min="13434" max="13434" width="11.7109375" style="10" bestFit="1" customWidth="1"/>
    <col min="13435" max="13435" width="14.28515625" style="10" customWidth="1"/>
    <col min="13436" max="13436" width="11.7109375" style="10" bestFit="1" customWidth="1"/>
    <col min="13437" max="13437" width="14.140625" style="10" bestFit="1" customWidth="1"/>
    <col min="13438" max="13438" width="16.7109375" style="10" customWidth="1"/>
    <col min="13439" max="13439" width="16.5703125" style="10" customWidth="1"/>
    <col min="13440" max="13441" width="7.85546875" style="10" bestFit="1" customWidth="1"/>
    <col min="13442" max="13442" width="8" style="10" bestFit="1" customWidth="1"/>
    <col min="13443" max="13444" width="7.85546875" style="10" bestFit="1" customWidth="1"/>
    <col min="13445" max="13445" width="9.7109375" style="10" customWidth="1"/>
    <col min="13446" max="13446" width="12.85546875" style="10" customWidth="1"/>
    <col min="13447" max="13683" width="9.140625" style="10"/>
    <col min="13684" max="13684" width="9" style="10" bestFit="1" customWidth="1"/>
    <col min="13685" max="13685" width="9.85546875" style="10" bestFit="1" customWidth="1"/>
    <col min="13686" max="13686" width="9.140625" style="10" bestFit="1" customWidth="1"/>
    <col min="13687" max="13687" width="16" style="10" bestFit="1" customWidth="1"/>
    <col min="13688" max="13688" width="9" style="10" bestFit="1" customWidth="1"/>
    <col min="13689" max="13689" width="7.85546875" style="10" bestFit="1" customWidth="1"/>
    <col min="13690" max="13690" width="11.7109375" style="10" bestFit="1" customWidth="1"/>
    <col min="13691" max="13691" width="14.28515625" style="10" customWidth="1"/>
    <col min="13692" max="13692" width="11.7109375" style="10" bestFit="1" customWidth="1"/>
    <col min="13693" max="13693" width="14.140625" style="10" bestFit="1" customWidth="1"/>
    <col min="13694" max="13694" width="16.7109375" style="10" customWidth="1"/>
    <col min="13695" max="13695" width="16.5703125" style="10" customWidth="1"/>
    <col min="13696" max="13697" width="7.85546875" style="10" bestFit="1" customWidth="1"/>
    <col min="13698" max="13698" width="8" style="10" bestFit="1" customWidth="1"/>
    <col min="13699" max="13700" width="7.85546875" style="10" bestFit="1" customWidth="1"/>
    <col min="13701" max="13701" width="9.7109375" style="10" customWidth="1"/>
    <col min="13702" max="13702" width="12.85546875" style="10" customWidth="1"/>
    <col min="13703" max="13939" width="9.140625" style="10"/>
    <col min="13940" max="13940" width="9" style="10" bestFit="1" customWidth="1"/>
    <col min="13941" max="13941" width="9.85546875" style="10" bestFit="1" customWidth="1"/>
    <col min="13942" max="13942" width="9.140625" style="10" bestFit="1" customWidth="1"/>
    <col min="13943" max="13943" width="16" style="10" bestFit="1" customWidth="1"/>
    <col min="13944" max="13944" width="9" style="10" bestFit="1" customWidth="1"/>
    <col min="13945" max="13945" width="7.85546875" style="10" bestFit="1" customWidth="1"/>
    <col min="13946" max="13946" width="11.7109375" style="10" bestFit="1" customWidth="1"/>
    <col min="13947" max="13947" width="14.28515625" style="10" customWidth="1"/>
    <col min="13948" max="13948" width="11.7109375" style="10" bestFit="1" customWidth="1"/>
    <col min="13949" max="13949" width="14.140625" style="10" bestFit="1" customWidth="1"/>
    <col min="13950" max="13950" width="16.7109375" style="10" customWidth="1"/>
    <col min="13951" max="13951" width="16.5703125" style="10" customWidth="1"/>
    <col min="13952" max="13953" width="7.85546875" style="10" bestFit="1" customWidth="1"/>
    <col min="13954" max="13954" width="8" style="10" bestFit="1" customWidth="1"/>
    <col min="13955" max="13956" width="7.85546875" style="10" bestFit="1" customWidth="1"/>
    <col min="13957" max="13957" width="9.7109375" style="10" customWidth="1"/>
    <col min="13958" max="13958" width="12.85546875" style="10" customWidth="1"/>
    <col min="13959" max="14195" width="9.140625" style="10"/>
    <col min="14196" max="14196" width="9" style="10" bestFit="1" customWidth="1"/>
    <col min="14197" max="14197" width="9.85546875" style="10" bestFit="1" customWidth="1"/>
    <col min="14198" max="14198" width="9.140625" style="10" bestFit="1" customWidth="1"/>
    <col min="14199" max="14199" width="16" style="10" bestFit="1" customWidth="1"/>
    <col min="14200" max="14200" width="9" style="10" bestFit="1" customWidth="1"/>
    <col min="14201" max="14201" width="7.85546875" style="10" bestFit="1" customWidth="1"/>
    <col min="14202" max="14202" width="11.7109375" style="10" bestFit="1" customWidth="1"/>
    <col min="14203" max="14203" width="14.28515625" style="10" customWidth="1"/>
    <col min="14204" max="14204" width="11.7109375" style="10" bestFit="1" customWidth="1"/>
    <col min="14205" max="14205" width="14.140625" style="10" bestFit="1" customWidth="1"/>
    <col min="14206" max="14206" width="16.7109375" style="10" customWidth="1"/>
    <col min="14207" max="14207" width="16.5703125" style="10" customWidth="1"/>
    <col min="14208" max="14209" width="7.85546875" style="10" bestFit="1" customWidth="1"/>
    <col min="14210" max="14210" width="8" style="10" bestFit="1" customWidth="1"/>
    <col min="14211" max="14212" width="7.85546875" style="10" bestFit="1" customWidth="1"/>
    <col min="14213" max="14213" width="9.7109375" style="10" customWidth="1"/>
    <col min="14214" max="14214" width="12.85546875" style="10" customWidth="1"/>
    <col min="14215" max="14451" width="9.140625" style="10"/>
    <col min="14452" max="14452" width="9" style="10" bestFit="1" customWidth="1"/>
    <col min="14453" max="14453" width="9.85546875" style="10" bestFit="1" customWidth="1"/>
    <col min="14454" max="14454" width="9.140625" style="10" bestFit="1" customWidth="1"/>
    <col min="14455" max="14455" width="16" style="10" bestFit="1" customWidth="1"/>
    <col min="14456" max="14456" width="9" style="10" bestFit="1" customWidth="1"/>
    <col min="14457" max="14457" width="7.85546875" style="10" bestFit="1" customWidth="1"/>
    <col min="14458" max="14458" width="11.7109375" style="10" bestFit="1" customWidth="1"/>
    <col min="14459" max="14459" width="14.28515625" style="10" customWidth="1"/>
    <col min="14460" max="14460" width="11.7109375" style="10" bestFit="1" customWidth="1"/>
    <col min="14461" max="14461" width="14.140625" style="10" bestFit="1" customWidth="1"/>
    <col min="14462" max="14462" width="16.7109375" style="10" customWidth="1"/>
    <col min="14463" max="14463" width="16.5703125" style="10" customWidth="1"/>
    <col min="14464" max="14465" width="7.85546875" style="10" bestFit="1" customWidth="1"/>
    <col min="14466" max="14466" width="8" style="10" bestFit="1" customWidth="1"/>
    <col min="14467" max="14468" width="7.85546875" style="10" bestFit="1" customWidth="1"/>
    <col min="14469" max="14469" width="9.7109375" style="10" customWidth="1"/>
    <col min="14470" max="14470" width="12.85546875" style="10" customWidth="1"/>
    <col min="14471" max="14707" width="9.140625" style="10"/>
    <col min="14708" max="14708" width="9" style="10" bestFit="1" customWidth="1"/>
    <col min="14709" max="14709" width="9.85546875" style="10" bestFit="1" customWidth="1"/>
    <col min="14710" max="14710" width="9.140625" style="10" bestFit="1" customWidth="1"/>
    <col min="14711" max="14711" width="16" style="10" bestFit="1" customWidth="1"/>
    <col min="14712" max="14712" width="9" style="10" bestFit="1" customWidth="1"/>
    <col min="14713" max="14713" width="7.85546875" style="10" bestFit="1" customWidth="1"/>
    <col min="14714" max="14714" width="11.7109375" style="10" bestFit="1" customWidth="1"/>
    <col min="14715" max="14715" width="14.28515625" style="10" customWidth="1"/>
    <col min="14716" max="14716" width="11.7109375" style="10" bestFit="1" customWidth="1"/>
    <col min="14717" max="14717" width="14.140625" style="10" bestFit="1" customWidth="1"/>
    <col min="14718" max="14718" width="16.7109375" style="10" customWidth="1"/>
    <col min="14719" max="14719" width="16.5703125" style="10" customWidth="1"/>
    <col min="14720" max="14721" width="7.85546875" style="10" bestFit="1" customWidth="1"/>
    <col min="14722" max="14722" width="8" style="10" bestFit="1" customWidth="1"/>
    <col min="14723" max="14724" width="7.85546875" style="10" bestFit="1" customWidth="1"/>
    <col min="14725" max="14725" width="9.7109375" style="10" customWidth="1"/>
    <col min="14726" max="14726" width="12.85546875" style="10" customWidth="1"/>
    <col min="14727" max="14963" width="9.140625" style="10"/>
    <col min="14964" max="14964" width="9" style="10" bestFit="1" customWidth="1"/>
    <col min="14965" max="14965" width="9.85546875" style="10" bestFit="1" customWidth="1"/>
    <col min="14966" max="14966" width="9.140625" style="10" bestFit="1" customWidth="1"/>
    <col min="14967" max="14967" width="16" style="10" bestFit="1" customWidth="1"/>
    <col min="14968" max="14968" width="9" style="10" bestFit="1" customWidth="1"/>
    <col min="14969" max="14969" width="7.85546875" style="10" bestFit="1" customWidth="1"/>
    <col min="14970" max="14970" width="11.7109375" style="10" bestFit="1" customWidth="1"/>
    <col min="14971" max="14971" width="14.28515625" style="10" customWidth="1"/>
    <col min="14972" max="14972" width="11.7109375" style="10" bestFit="1" customWidth="1"/>
    <col min="14973" max="14973" width="14.140625" style="10" bestFit="1" customWidth="1"/>
    <col min="14974" max="14974" width="16.7109375" style="10" customWidth="1"/>
    <col min="14975" max="14975" width="16.5703125" style="10" customWidth="1"/>
    <col min="14976" max="14977" width="7.85546875" style="10" bestFit="1" customWidth="1"/>
    <col min="14978" max="14978" width="8" style="10" bestFit="1" customWidth="1"/>
    <col min="14979" max="14980" width="7.85546875" style="10" bestFit="1" customWidth="1"/>
    <col min="14981" max="14981" width="9.7109375" style="10" customWidth="1"/>
    <col min="14982" max="14982" width="12.85546875" style="10" customWidth="1"/>
    <col min="14983" max="15219" width="9.140625" style="10"/>
    <col min="15220" max="15220" width="9" style="10" bestFit="1" customWidth="1"/>
    <col min="15221" max="15221" width="9.85546875" style="10" bestFit="1" customWidth="1"/>
    <col min="15222" max="15222" width="9.140625" style="10" bestFit="1" customWidth="1"/>
    <col min="15223" max="15223" width="16" style="10" bestFit="1" customWidth="1"/>
    <col min="15224" max="15224" width="9" style="10" bestFit="1" customWidth="1"/>
    <col min="15225" max="15225" width="7.85546875" style="10" bestFit="1" customWidth="1"/>
    <col min="15226" max="15226" width="11.7109375" style="10" bestFit="1" customWidth="1"/>
    <col min="15227" max="15227" width="14.28515625" style="10" customWidth="1"/>
    <col min="15228" max="15228" width="11.7109375" style="10" bestFit="1" customWidth="1"/>
    <col min="15229" max="15229" width="14.140625" style="10" bestFit="1" customWidth="1"/>
    <col min="15230" max="15230" width="16.7109375" style="10" customWidth="1"/>
    <col min="15231" max="15231" width="16.5703125" style="10" customWidth="1"/>
    <col min="15232" max="15233" width="7.85546875" style="10" bestFit="1" customWidth="1"/>
    <col min="15234" max="15234" width="8" style="10" bestFit="1" customWidth="1"/>
    <col min="15235" max="15236" width="7.85546875" style="10" bestFit="1" customWidth="1"/>
    <col min="15237" max="15237" width="9.7109375" style="10" customWidth="1"/>
    <col min="15238" max="15238" width="12.85546875" style="10" customWidth="1"/>
    <col min="15239" max="15475" width="9.140625" style="10"/>
    <col min="15476" max="15476" width="9" style="10" bestFit="1" customWidth="1"/>
    <col min="15477" max="15477" width="9.85546875" style="10" bestFit="1" customWidth="1"/>
    <col min="15478" max="15478" width="9.140625" style="10" bestFit="1" customWidth="1"/>
    <col min="15479" max="15479" width="16" style="10" bestFit="1" customWidth="1"/>
    <col min="15480" max="15480" width="9" style="10" bestFit="1" customWidth="1"/>
    <col min="15481" max="15481" width="7.85546875" style="10" bestFit="1" customWidth="1"/>
    <col min="15482" max="15482" width="11.7109375" style="10" bestFit="1" customWidth="1"/>
    <col min="15483" max="15483" width="14.28515625" style="10" customWidth="1"/>
    <col min="15484" max="15484" width="11.7109375" style="10" bestFit="1" customWidth="1"/>
    <col min="15485" max="15485" width="14.140625" style="10" bestFit="1" customWidth="1"/>
    <col min="15486" max="15486" width="16.7109375" style="10" customWidth="1"/>
    <col min="15487" max="15487" width="16.5703125" style="10" customWidth="1"/>
    <col min="15488" max="15489" width="7.85546875" style="10" bestFit="1" customWidth="1"/>
    <col min="15490" max="15490" width="8" style="10" bestFit="1" customWidth="1"/>
    <col min="15491" max="15492" width="7.85546875" style="10" bestFit="1" customWidth="1"/>
    <col min="15493" max="15493" width="9.7109375" style="10" customWidth="1"/>
    <col min="15494" max="15494" width="12.85546875" style="10" customWidth="1"/>
    <col min="15495" max="15731" width="9.140625" style="10"/>
    <col min="15732" max="15732" width="9" style="10" bestFit="1" customWidth="1"/>
    <col min="15733" max="15733" width="9.85546875" style="10" bestFit="1" customWidth="1"/>
    <col min="15734" max="15734" width="9.140625" style="10" bestFit="1" customWidth="1"/>
    <col min="15735" max="15735" width="16" style="10" bestFit="1" customWidth="1"/>
    <col min="15736" max="15736" width="9" style="10" bestFit="1" customWidth="1"/>
    <col min="15737" max="15737" width="7.85546875" style="10" bestFit="1" customWidth="1"/>
    <col min="15738" max="15738" width="11.7109375" style="10" bestFit="1" customWidth="1"/>
    <col min="15739" max="15739" width="14.28515625" style="10" customWidth="1"/>
    <col min="15740" max="15740" width="11.7109375" style="10" bestFit="1" customWidth="1"/>
    <col min="15741" max="15741" width="14.140625" style="10" bestFit="1" customWidth="1"/>
    <col min="15742" max="15742" width="16.7109375" style="10" customWidth="1"/>
    <col min="15743" max="15743" width="16.5703125" style="10" customWidth="1"/>
    <col min="15744" max="15745" width="7.85546875" style="10" bestFit="1" customWidth="1"/>
    <col min="15746" max="15746" width="8" style="10" bestFit="1" customWidth="1"/>
    <col min="15747" max="15748" width="7.85546875" style="10" bestFit="1" customWidth="1"/>
    <col min="15749" max="15749" width="9.7109375" style="10" customWidth="1"/>
    <col min="15750" max="15750" width="12.85546875" style="10" customWidth="1"/>
    <col min="15751" max="15987" width="9.140625" style="10"/>
    <col min="15988" max="15988" width="9" style="10" bestFit="1" customWidth="1"/>
    <col min="15989" max="15989" width="9.85546875" style="10" bestFit="1" customWidth="1"/>
    <col min="15990" max="15990" width="9.140625" style="10" bestFit="1" customWidth="1"/>
    <col min="15991" max="15991" width="16" style="10" bestFit="1" customWidth="1"/>
    <col min="15992" max="15992" width="9" style="10" bestFit="1" customWidth="1"/>
    <col min="15993" max="15993" width="7.85546875" style="10" bestFit="1" customWidth="1"/>
    <col min="15994" max="15994" width="11.7109375" style="10" bestFit="1" customWidth="1"/>
    <col min="15995" max="15995" width="14.28515625" style="10" customWidth="1"/>
    <col min="15996" max="15996" width="11.7109375" style="10" bestFit="1" customWidth="1"/>
    <col min="15997" max="15997" width="14.140625" style="10" bestFit="1" customWidth="1"/>
    <col min="15998" max="15998" width="16.7109375" style="10" customWidth="1"/>
    <col min="15999" max="15999" width="16.5703125" style="10" customWidth="1"/>
    <col min="16000" max="16001" width="7.85546875" style="10" bestFit="1" customWidth="1"/>
    <col min="16002" max="16002" width="8" style="10" bestFit="1" customWidth="1"/>
    <col min="16003" max="16004" width="7.85546875" style="10" bestFit="1" customWidth="1"/>
    <col min="16005" max="16005" width="9.7109375" style="10" customWidth="1"/>
    <col min="16006" max="16006" width="12.85546875" style="10" customWidth="1"/>
    <col min="16007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7" customFormat="1">
      <c r="A2" s="13">
        <v>1089</v>
      </c>
      <c r="B2" s="33" t="s">
        <v>16</v>
      </c>
      <c r="C2" s="21">
        <v>36734</v>
      </c>
      <c r="D2" s="13">
        <v>929.16</v>
      </c>
      <c r="E2" s="39">
        <v>44391</v>
      </c>
      <c r="F2" s="13">
        <v>641</v>
      </c>
      <c r="G2" s="13">
        <v>2</v>
      </c>
      <c r="H2" s="9">
        <v>89.83</v>
      </c>
      <c r="I2" s="54"/>
      <c r="J2" s="19"/>
    </row>
    <row r="3" spans="1:10" s="7" customFormat="1">
      <c r="A3" s="13">
        <v>1117</v>
      </c>
      <c r="B3" s="33"/>
      <c r="C3" s="21">
        <v>36752</v>
      </c>
      <c r="D3" s="13"/>
      <c r="E3" s="39">
        <v>44299</v>
      </c>
      <c r="F3" s="13">
        <v>637</v>
      </c>
      <c r="G3" s="13">
        <v>73</v>
      </c>
      <c r="H3" s="9">
        <v>21.27</v>
      </c>
      <c r="I3" s="54"/>
      <c r="J3" s="19"/>
    </row>
    <row r="4" spans="1:10" s="7" customFormat="1">
      <c r="A4" s="13">
        <v>1388</v>
      </c>
      <c r="B4" s="33" t="s">
        <v>3</v>
      </c>
      <c r="C4" s="21">
        <v>36896</v>
      </c>
      <c r="D4" s="13">
        <v>20028.759999999998</v>
      </c>
      <c r="E4" s="39">
        <v>44490</v>
      </c>
      <c r="F4" s="13">
        <v>645</v>
      </c>
      <c r="G4" s="13">
        <v>37</v>
      </c>
      <c r="H4" s="9">
        <v>489.82</v>
      </c>
      <c r="I4" s="54"/>
      <c r="J4" s="19"/>
    </row>
    <row r="5" spans="1:10" s="7" customFormat="1">
      <c r="A5" s="13">
        <v>1507</v>
      </c>
      <c r="B5" s="33" t="s">
        <v>3</v>
      </c>
      <c r="C5" s="21">
        <v>36977</v>
      </c>
      <c r="D5" s="13">
        <v>6749.82</v>
      </c>
      <c r="E5" s="39">
        <v>44322</v>
      </c>
      <c r="F5" s="13">
        <v>638</v>
      </c>
      <c r="G5" s="13">
        <v>45</v>
      </c>
      <c r="H5" s="26">
        <v>413.16</v>
      </c>
      <c r="I5" s="54"/>
      <c r="J5" s="19" t="s">
        <v>203</v>
      </c>
    </row>
    <row r="6" spans="1:10" s="7" customFormat="1">
      <c r="A6" s="13">
        <v>2192</v>
      </c>
      <c r="B6" s="33" t="s">
        <v>206</v>
      </c>
      <c r="C6" s="21">
        <v>37420</v>
      </c>
      <c r="D6" s="13">
        <v>1</v>
      </c>
      <c r="E6" s="39">
        <v>44322</v>
      </c>
      <c r="F6" s="13">
        <v>638</v>
      </c>
      <c r="G6" s="13">
        <v>46</v>
      </c>
      <c r="H6" s="26"/>
      <c r="I6" s="54"/>
      <c r="J6" s="19" t="s">
        <v>207</v>
      </c>
    </row>
    <row r="7" spans="1:10" s="7" customFormat="1">
      <c r="A7" s="13">
        <v>2808</v>
      </c>
      <c r="B7" s="33" t="s">
        <v>16</v>
      </c>
      <c r="C7" s="21">
        <v>37734</v>
      </c>
      <c r="D7" s="13">
        <v>2309</v>
      </c>
      <c r="E7" s="39">
        <v>44390</v>
      </c>
      <c r="F7" s="13">
        <v>641</v>
      </c>
      <c r="G7" s="13">
        <v>1</v>
      </c>
      <c r="H7" s="9">
        <v>65.52</v>
      </c>
      <c r="I7" s="54"/>
      <c r="J7" s="19"/>
    </row>
    <row r="8" spans="1:10" s="7" customFormat="1">
      <c r="A8" s="13">
        <v>3093</v>
      </c>
      <c r="B8" s="33" t="s">
        <v>3</v>
      </c>
      <c r="C8" s="21">
        <v>37845</v>
      </c>
      <c r="D8" s="13">
        <v>16901</v>
      </c>
      <c r="E8" s="39">
        <v>44615</v>
      </c>
      <c r="F8" s="13">
        <v>651</v>
      </c>
      <c r="G8" s="13">
        <v>51</v>
      </c>
      <c r="H8" s="9">
        <v>597.22</v>
      </c>
      <c r="I8" s="54"/>
      <c r="J8" s="19"/>
    </row>
    <row r="9" spans="1:10" s="6" customFormat="1">
      <c r="A9" s="13">
        <v>4446</v>
      </c>
      <c r="B9" s="35" t="s">
        <v>212</v>
      </c>
      <c r="C9" s="22">
        <v>38309</v>
      </c>
      <c r="D9" s="14">
        <v>1</v>
      </c>
      <c r="E9" s="39">
        <v>44259</v>
      </c>
      <c r="F9" s="14">
        <v>636</v>
      </c>
      <c r="G9" s="14">
        <v>46</v>
      </c>
      <c r="H9" s="9">
        <v>16.77</v>
      </c>
      <c r="I9" s="54"/>
      <c r="J9" s="17"/>
    </row>
    <row r="10" spans="1:10">
      <c r="A10" s="13">
        <v>8369</v>
      </c>
      <c r="B10" s="34" t="s">
        <v>16</v>
      </c>
      <c r="C10" s="22">
        <v>39793</v>
      </c>
      <c r="D10" s="14">
        <v>13152</v>
      </c>
      <c r="E10" s="39">
        <v>44392</v>
      </c>
      <c r="F10" s="14">
        <v>641</v>
      </c>
      <c r="G10" s="14">
        <v>5</v>
      </c>
      <c r="H10" s="8">
        <v>145.68</v>
      </c>
      <c r="I10" s="54"/>
      <c r="J10" s="17"/>
    </row>
    <row r="11" spans="1:10" s="44" customFormat="1">
      <c r="A11" s="13">
        <v>8482</v>
      </c>
      <c r="B11" s="33" t="s">
        <v>3</v>
      </c>
      <c r="C11" s="21">
        <v>39869</v>
      </c>
      <c r="D11" s="13">
        <v>1</v>
      </c>
      <c r="E11" s="39">
        <v>44321</v>
      </c>
      <c r="F11" s="13">
        <v>638</v>
      </c>
      <c r="G11" s="13">
        <v>39</v>
      </c>
      <c r="H11" s="9">
        <v>16.739999999999998</v>
      </c>
      <c r="I11" s="54"/>
      <c r="J11" s="19"/>
    </row>
    <row r="12" spans="1:10" s="44" customFormat="1">
      <c r="A12" s="13">
        <v>9588</v>
      </c>
      <c r="B12" s="34" t="s">
        <v>16</v>
      </c>
      <c r="C12" s="21">
        <v>40373</v>
      </c>
      <c r="D12" s="13">
        <v>4558</v>
      </c>
      <c r="E12" s="39">
        <v>44211</v>
      </c>
      <c r="F12" s="13">
        <v>634</v>
      </c>
      <c r="G12" s="13">
        <v>65</v>
      </c>
      <c r="H12" s="9">
        <v>65.72</v>
      </c>
      <c r="I12" s="54"/>
      <c r="J12" s="19"/>
    </row>
    <row r="13" spans="1:10" s="44" customFormat="1">
      <c r="A13" s="13">
        <v>10142</v>
      </c>
      <c r="B13" s="35" t="s">
        <v>212</v>
      </c>
      <c r="C13" s="21">
        <v>40703</v>
      </c>
      <c r="D13" s="13">
        <v>1</v>
      </c>
      <c r="E13" s="41"/>
      <c r="F13" s="13">
        <v>642</v>
      </c>
      <c r="G13" s="13">
        <v>40</v>
      </c>
      <c r="H13" s="9"/>
      <c r="I13" s="9">
        <v>16.66</v>
      </c>
      <c r="J13" s="19"/>
    </row>
    <row r="14" spans="1:10" s="44" customFormat="1">
      <c r="A14" s="13">
        <v>10162</v>
      </c>
      <c r="B14" s="35" t="s">
        <v>212</v>
      </c>
      <c r="C14" s="21">
        <v>40716</v>
      </c>
      <c r="D14" s="13">
        <v>1</v>
      </c>
      <c r="E14" s="41">
        <v>44490</v>
      </c>
      <c r="F14" s="13">
        <v>645</v>
      </c>
      <c r="G14" s="13">
        <v>38</v>
      </c>
      <c r="H14" s="9">
        <v>20.36</v>
      </c>
      <c r="I14" s="54"/>
      <c r="J14" s="19"/>
    </row>
    <row r="15" spans="1:10" s="44" customFormat="1">
      <c r="A15" s="13">
        <v>11220</v>
      </c>
      <c r="B15" s="33" t="s">
        <v>212</v>
      </c>
      <c r="C15" s="21">
        <v>41458</v>
      </c>
      <c r="D15" s="13">
        <v>1</v>
      </c>
      <c r="E15" s="41">
        <v>44337</v>
      </c>
      <c r="F15" s="13">
        <v>639</v>
      </c>
      <c r="G15" s="13">
        <v>11</v>
      </c>
      <c r="H15" s="9">
        <v>23.98</v>
      </c>
      <c r="I15" s="54"/>
      <c r="J15" s="19"/>
    </row>
    <row r="16" spans="1:10" s="44" customFormat="1">
      <c r="A16" s="13">
        <v>11436</v>
      </c>
      <c r="B16" s="33" t="s">
        <v>16</v>
      </c>
      <c r="C16" s="21">
        <v>41565</v>
      </c>
      <c r="D16" s="13">
        <v>141269</v>
      </c>
      <c r="E16" s="41">
        <v>44417</v>
      </c>
      <c r="F16" s="13">
        <v>641</v>
      </c>
      <c r="G16" s="13">
        <v>88</v>
      </c>
      <c r="H16" s="9">
        <v>1101</v>
      </c>
      <c r="I16" s="54"/>
      <c r="J16" s="19"/>
    </row>
    <row r="17" spans="1:10" s="44" customFormat="1">
      <c r="A17" s="13">
        <v>11711</v>
      </c>
      <c r="B17" s="33" t="s">
        <v>16</v>
      </c>
      <c r="C17" s="21">
        <v>41771</v>
      </c>
      <c r="D17" s="13">
        <v>21045</v>
      </c>
      <c r="E17" s="27">
        <v>44469</v>
      </c>
      <c r="F17" s="13">
        <v>644</v>
      </c>
      <c r="G17" s="13">
        <v>52</v>
      </c>
      <c r="H17" s="9">
        <v>171.63</v>
      </c>
      <c r="I17" s="54"/>
      <c r="J17" s="19"/>
    </row>
    <row r="18" spans="1:10" s="44" customFormat="1">
      <c r="A18" s="13">
        <v>11909</v>
      </c>
      <c r="B18" s="33" t="s">
        <v>16</v>
      </c>
      <c r="C18" s="21">
        <v>41887</v>
      </c>
      <c r="D18" s="13">
        <v>151877</v>
      </c>
      <c r="E18" s="27">
        <v>44489</v>
      </c>
      <c r="F18" s="13">
        <v>645</v>
      </c>
      <c r="G18" s="13">
        <v>31</v>
      </c>
      <c r="H18" s="9">
        <v>930.45</v>
      </c>
      <c r="I18" s="54"/>
      <c r="J18" s="19"/>
    </row>
    <row r="19" spans="1:10" s="44" customFormat="1">
      <c r="A19" s="13">
        <v>11910</v>
      </c>
      <c r="B19" s="33" t="s">
        <v>16</v>
      </c>
      <c r="C19" s="21">
        <v>41887</v>
      </c>
      <c r="D19" s="13">
        <v>64972</v>
      </c>
      <c r="E19" s="27">
        <v>44488</v>
      </c>
      <c r="F19" s="13">
        <v>645</v>
      </c>
      <c r="G19" s="13">
        <v>28</v>
      </c>
      <c r="H19" s="9"/>
      <c r="I19" s="9">
        <v>2333.33</v>
      </c>
      <c r="J19" s="19"/>
    </row>
    <row r="20" spans="1:10" s="44" customFormat="1">
      <c r="A20" s="13">
        <v>11911</v>
      </c>
      <c r="B20" s="33" t="s">
        <v>16</v>
      </c>
      <c r="C20" s="21">
        <v>41887</v>
      </c>
      <c r="D20" s="13">
        <v>68126</v>
      </c>
      <c r="E20" s="27">
        <v>44488</v>
      </c>
      <c r="F20" s="13">
        <v>645</v>
      </c>
      <c r="G20" s="13">
        <v>29</v>
      </c>
      <c r="H20" s="9"/>
      <c r="I20" s="9">
        <v>2666.66</v>
      </c>
      <c r="J20" s="19"/>
    </row>
    <row r="21" spans="1:10" s="44" customFormat="1">
      <c r="A21" s="13">
        <v>11912</v>
      </c>
      <c r="B21" s="33" t="s">
        <v>16</v>
      </c>
      <c r="C21" s="21">
        <v>41887</v>
      </c>
      <c r="D21" s="13">
        <v>54702</v>
      </c>
      <c r="E21" s="27">
        <v>44488</v>
      </c>
      <c r="F21" s="13">
        <v>645</v>
      </c>
      <c r="G21" s="13">
        <v>27</v>
      </c>
      <c r="H21" s="9"/>
      <c r="I21" s="9">
        <v>1888.88</v>
      </c>
      <c r="J21" s="19"/>
    </row>
    <row r="22" spans="1:10" s="44" customFormat="1">
      <c r="A22" s="13">
        <v>12499</v>
      </c>
      <c r="B22" s="35" t="s">
        <v>212</v>
      </c>
      <c r="C22" s="21">
        <v>42212</v>
      </c>
      <c r="D22" s="13">
        <v>1</v>
      </c>
      <c r="E22" s="27">
        <v>44490</v>
      </c>
      <c r="F22" s="13">
        <v>645</v>
      </c>
      <c r="G22" s="13">
        <v>40</v>
      </c>
      <c r="H22" s="9">
        <v>22.17</v>
      </c>
      <c r="I22" s="54"/>
      <c r="J22" s="9"/>
    </row>
    <row r="23" spans="1:10" s="44" customFormat="1">
      <c r="A23" s="13">
        <v>12606</v>
      </c>
      <c r="B23" s="33" t="s">
        <v>244</v>
      </c>
      <c r="C23" s="21">
        <v>42255</v>
      </c>
      <c r="D23" s="13">
        <v>1</v>
      </c>
      <c r="E23" s="27">
        <v>44299</v>
      </c>
      <c r="F23" s="13">
        <v>637</v>
      </c>
      <c r="G23" s="13" t="s">
        <v>182</v>
      </c>
      <c r="H23" s="9">
        <v>38.76</v>
      </c>
      <c r="I23" s="54"/>
      <c r="J23" s="9"/>
    </row>
    <row r="24" spans="1:10" s="44" customFormat="1">
      <c r="A24" s="13">
        <v>12607</v>
      </c>
      <c r="B24" s="33" t="s">
        <v>3</v>
      </c>
      <c r="C24" s="21">
        <v>42255</v>
      </c>
      <c r="D24" s="13">
        <v>63285</v>
      </c>
      <c r="E24" s="27">
        <v>44322</v>
      </c>
      <c r="F24" s="13">
        <v>638</v>
      </c>
      <c r="G24" s="13">
        <v>47</v>
      </c>
      <c r="H24" s="9">
        <v>695.7</v>
      </c>
      <c r="I24" s="54"/>
      <c r="J24" s="9"/>
    </row>
    <row r="25" spans="1:10" s="44" customFormat="1">
      <c r="A25" s="13">
        <v>12608</v>
      </c>
      <c r="B25" s="33" t="s">
        <v>3</v>
      </c>
      <c r="C25" s="21">
        <v>42255</v>
      </c>
      <c r="D25" s="13">
        <v>105753</v>
      </c>
      <c r="E25" s="27">
        <v>44322</v>
      </c>
      <c r="F25" s="13">
        <v>638</v>
      </c>
      <c r="G25" s="13">
        <v>48</v>
      </c>
      <c r="H25" s="9">
        <v>1131.93</v>
      </c>
      <c r="I25" s="54"/>
      <c r="J25" s="9"/>
    </row>
    <row r="26" spans="1:10" s="44" customFormat="1">
      <c r="A26" s="13">
        <v>12612</v>
      </c>
      <c r="B26" s="33" t="s">
        <v>212</v>
      </c>
      <c r="C26" s="21">
        <v>42256</v>
      </c>
      <c r="D26" s="13">
        <v>1</v>
      </c>
      <c r="E26" s="27">
        <v>44300</v>
      </c>
      <c r="F26" s="13">
        <v>637</v>
      </c>
      <c r="G26" s="13">
        <v>78</v>
      </c>
      <c r="H26" s="9">
        <v>17.649999999999999</v>
      </c>
      <c r="I26" s="54"/>
      <c r="J26" s="9"/>
    </row>
    <row r="27" spans="1:10">
      <c r="A27" s="14">
        <v>15604</v>
      </c>
      <c r="B27" s="35" t="s">
        <v>212</v>
      </c>
      <c r="C27" s="22">
        <v>43812</v>
      </c>
      <c r="D27" s="14">
        <v>1</v>
      </c>
      <c r="E27" s="17">
        <v>44266</v>
      </c>
      <c r="F27" s="14">
        <v>636</v>
      </c>
      <c r="G27" s="14">
        <v>58</v>
      </c>
      <c r="H27" s="8">
        <v>17.149999999999999</v>
      </c>
      <c r="I27" s="54"/>
      <c r="J27" s="17"/>
    </row>
    <row r="28" spans="1:10">
      <c r="A28" s="14"/>
      <c r="B28" s="35"/>
      <c r="C28" s="22"/>
      <c r="D28" s="14"/>
      <c r="E28" s="17"/>
      <c r="F28" s="14"/>
      <c r="G28" s="14"/>
      <c r="H28" s="8"/>
      <c r="I28" s="8"/>
      <c r="J28" s="17"/>
    </row>
    <row r="29" spans="1:10">
      <c r="A29" s="18" t="s">
        <v>1</v>
      </c>
      <c r="B29" s="37"/>
      <c r="C29" s="20"/>
      <c r="D29" s="31"/>
      <c r="E29" s="23"/>
      <c r="F29" s="31"/>
      <c r="G29" s="31"/>
      <c r="H29" s="2">
        <f>SUM(H2:H28)</f>
        <v>6092.5099999999993</v>
      </c>
      <c r="I29" s="2">
        <f>SUM(I2:I28)</f>
        <v>6905.53</v>
      </c>
      <c r="J29" s="23"/>
    </row>
    <row r="30" spans="1:10">
      <c r="I30" s="60">
        <f>H29+I29</f>
        <v>12998.039999999999</v>
      </c>
    </row>
    <row r="32" spans="1:10">
      <c r="A32" s="50"/>
    </row>
    <row r="33" spans="1:2">
      <c r="A33" s="71" t="s">
        <v>14</v>
      </c>
      <c r="B33" s="71"/>
    </row>
  </sheetData>
  <mergeCells count="1">
    <mergeCell ref="A33:B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50" zoomScaleNormal="150" workbookViewId="0">
      <selection activeCell="E21" sqref="E21"/>
    </sheetView>
  </sheetViews>
  <sheetFormatPr defaultRowHeight="11.25"/>
  <cols>
    <col min="1" max="1" width="8.42578125" style="1" bestFit="1" customWidth="1"/>
    <col min="2" max="2" width="20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56" style="10" customWidth="1"/>
    <col min="11" max="11" width="7.140625" style="10" bestFit="1" customWidth="1"/>
    <col min="12" max="12" width="12.42578125" style="10" bestFit="1" customWidth="1"/>
    <col min="13" max="116" width="9.140625" style="10"/>
    <col min="117" max="117" width="9" style="10" bestFit="1" customWidth="1"/>
    <col min="118" max="118" width="9.85546875" style="10" bestFit="1" customWidth="1"/>
    <col min="119" max="119" width="9.140625" style="10" bestFit="1" customWidth="1"/>
    <col min="120" max="120" width="16" style="10" bestFit="1" customWidth="1"/>
    <col min="121" max="121" width="9" style="10" bestFit="1" customWidth="1"/>
    <col min="122" max="122" width="7.85546875" style="10" bestFit="1" customWidth="1"/>
    <col min="123" max="123" width="11.7109375" style="10" bestFit="1" customWidth="1"/>
    <col min="124" max="124" width="14.28515625" style="10" customWidth="1"/>
    <col min="125" max="125" width="11.7109375" style="10" bestFit="1" customWidth="1"/>
    <col min="126" max="126" width="14.140625" style="10" bestFit="1" customWidth="1"/>
    <col min="127" max="127" width="16.7109375" style="10" customWidth="1"/>
    <col min="128" max="128" width="16.5703125" style="10" customWidth="1"/>
    <col min="129" max="130" width="7.85546875" style="10" bestFit="1" customWidth="1"/>
    <col min="131" max="131" width="8" style="10" bestFit="1" customWidth="1"/>
    <col min="132" max="133" width="7.85546875" style="10" bestFit="1" customWidth="1"/>
    <col min="134" max="134" width="9.7109375" style="10" customWidth="1"/>
    <col min="135" max="135" width="12.85546875" style="10" customWidth="1"/>
    <col min="136" max="372" width="9.140625" style="10"/>
    <col min="373" max="373" width="9" style="10" bestFit="1" customWidth="1"/>
    <col min="374" max="374" width="9.85546875" style="10" bestFit="1" customWidth="1"/>
    <col min="375" max="375" width="9.140625" style="10" bestFit="1" customWidth="1"/>
    <col min="376" max="376" width="16" style="10" bestFit="1" customWidth="1"/>
    <col min="377" max="377" width="9" style="10" bestFit="1" customWidth="1"/>
    <col min="378" max="378" width="7.85546875" style="10" bestFit="1" customWidth="1"/>
    <col min="379" max="379" width="11.7109375" style="10" bestFit="1" customWidth="1"/>
    <col min="380" max="380" width="14.28515625" style="10" customWidth="1"/>
    <col min="381" max="381" width="11.7109375" style="10" bestFit="1" customWidth="1"/>
    <col min="382" max="382" width="14.140625" style="10" bestFit="1" customWidth="1"/>
    <col min="383" max="383" width="16.7109375" style="10" customWidth="1"/>
    <col min="384" max="384" width="16.5703125" style="10" customWidth="1"/>
    <col min="385" max="386" width="7.85546875" style="10" bestFit="1" customWidth="1"/>
    <col min="387" max="387" width="8" style="10" bestFit="1" customWidth="1"/>
    <col min="388" max="389" width="7.85546875" style="10" bestFit="1" customWidth="1"/>
    <col min="390" max="390" width="9.7109375" style="10" customWidth="1"/>
    <col min="391" max="391" width="12.85546875" style="10" customWidth="1"/>
    <col min="392" max="628" width="9.140625" style="10"/>
    <col min="629" max="629" width="9" style="10" bestFit="1" customWidth="1"/>
    <col min="630" max="630" width="9.85546875" style="10" bestFit="1" customWidth="1"/>
    <col min="631" max="631" width="9.140625" style="10" bestFit="1" customWidth="1"/>
    <col min="632" max="632" width="16" style="10" bestFit="1" customWidth="1"/>
    <col min="633" max="633" width="9" style="10" bestFit="1" customWidth="1"/>
    <col min="634" max="634" width="7.85546875" style="10" bestFit="1" customWidth="1"/>
    <col min="635" max="635" width="11.7109375" style="10" bestFit="1" customWidth="1"/>
    <col min="636" max="636" width="14.28515625" style="10" customWidth="1"/>
    <col min="637" max="637" width="11.7109375" style="10" bestFit="1" customWidth="1"/>
    <col min="638" max="638" width="14.140625" style="10" bestFit="1" customWidth="1"/>
    <col min="639" max="639" width="16.7109375" style="10" customWidth="1"/>
    <col min="640" max="640" width="16.5703125" style="10" customWidth="1"/>
    <col min="641" max="642" width="7.85546875" style="10" bestFit="1" customWidth="1"/>
    <col min="643" max="643" width="8" style="10" bestFit="1" customWidth="1"/>
    <col min="644" max="645" width="7.85546875" style="10" bestFit="1" customWidth="1"/>
    <col min="646" max="646" width="9.7109375" style="10" customWidth="1"/>
    <col min="647" max="647" width="12.85546875" style="10" customWidth="1"/>
    <col min="648" max="884" width="9.140625" style="10"/>
    <col min="885" max="885" width="9" style="10" bestFit="1" customWidth="1"/>
    <col min="886" max="886" width="9.85546875" style="10" bestFit="1" customWidth="1"/>
    <col min="887" max="887" width="9.140625" style="10" bestFit="1" customWidth="1"/>
    <col min="888" max="888" width="16" style="10" bestFit="1" customWidth="1"/>
    <col min="889" max="889" width="9" style="10" bestFit="1" customWidth="1"/>
    <col min="890" max="890" width="7.85546875" style="10" bestFit="1" customWidth="1"/>
    <col min="891" max="891" width="11.7109375" style="10" bestFit="1" customWidth="1"/>
    <col min="892" max="892" width="14.28515625" style="10" customWidth="1"/>
    <col min="893" max="893" width="11.7109375" style="10" bestFit="1" customWidth="1"/>
    <col min="894" max="894" width="14.140625" style="10" bestFit="1" customWidth="1"/>
    <col min="895" max="895" width="16.7109375" style="10" customWidth="1"/>
    <col min="896" max="896" width="16.5703125" style="10" customWidth="1"/>
    <col min="897" max="898" width="7.85546875" style="10" bestFit="1" customWidth="1"/>
    <col min="899" max="899" width="8" style="10" bestFit="1" customWidth="1"/>
    <col min="900" max="901" width="7.85546875" style="10" bestFit="1" customWidth="1"/>
    <col min="902" max="902" width="9.7109375" style="10" customWidth="1"/>
    <col min="903" max="903" width="12.85546875" style="10" customWidth="1"/>
    <col min="904" max="1140" width="9.140625" style="10"/>
    <col min="1141" max="1141" width="9" style="10" bestFit="1" customWidth="1"/>
    <col min="1142" max="1142" width="9.85546875" style="10" bestFit="1" customWidth="1"/>
    <col min="1143" max="1143" width="9.140625" style="10" bestFit="1" customWidth="1"/>
    <col min="1144" max="1144" width="16" style="10" bestFit="1" customWidth="1"/>
    <col min="1145" max="1145" width="9" style="10" bestFit="1" customWidth="1"/>
    <col min="1146" max="1146" width="7.85546875" style="10" bestFit="1" customWidth="1"/>
    <col min="1147" max="1147" width="11.7109375" style="10" bestFit="1" customWidth="1"/>
    <col min="1148" max="1148" width="14.28515625" style="10" customWidth="1"/>
    <col min="1149" max="1149" width="11.7109375" style="10" bestFit="1" customWidth="1"/>
    <col min="1150" max="1150" width="14.140625" style="10" bestFit="1" customWidth="1"/>
    <col min="1151" max="1151" width="16.7109375" style="10" customWidth="1"/>
    <col min="1152" max="1152" width="16.5703125" style="10" customWidth="1"/>
    <col min="1153" max="1154" width="7.85546875" style="10" bestFit="1" customWidth="1"/>
    <col min="1155" max="1155" width="8" style="10" bestFit="1" customWidth="1"/>
    <col min="1156" max="1157" width="7.85546875" style="10" bestFit="1" customWidth="1"/>
    <col min="1158" max="1158" width="9.7109375" style="10" customWidth="1"/>
    <col min="1159" max="1159" width="12.85546875" style="10" customWidth="1"/>
    <col min="1160" max="1396" width="9.140625" style="10"/>
    <col min="1397" max="1397" width="9" style="10" bestFit="1" customWidth="1"/>
    <col min="1398" max="1398" width="9.85546875" style="10" bestFit="1" customWidth="1"/>
    <col min="1399" max="1399" width="9.140625" style="10" bestFit="1" customWidth="1"/>
    <col min="1400" max="1400" width="16" style="10" bestFit="1" customWidth="1"/>
    <col min="1401" max="1401" width="9" style="10" bestFit="1" customWidth="1"/>
    <col min="1402" max="1402" width="7.85546875" style="10" bestFit="1" customWidth="1"/>
    <col min="1403" max="1403" width="11.7109375" style="10" bestFit="1" customWidth="1"/>
    <col min="1404" max="1404" width="14.28515625" style="10" customWidth="1"/>
    <col min="1405" max="1405" width="11.7109375" style="10" bestFit="1" customWidth="1"/>
    <col min="1406" max="1406" width="14.140625" style="10" bestFit="1" customWidth="1"/>
    <col min="1407" max="1407" width="16.7109375" style="10" customWidth="1"/>
    <col min="1408" max="1408" width="16.5703125" style="10" customWidth="1"/>
    <col min="1409" max="1410" width="7.85546875" style="10" bestFit="1" customWidth="1"/>
    <col min="1411" max="1411" width="8" style="10" bestFit="1" customWidth="1"/>
    <col min="1412" max="1413" width="7.85546875" style="10" bestFit="1" customWidth="1"/>
    <col min="1414" max="1414" width="9.7109375" style="10" customWidth="1"/>
    <col min="1415" max="1415" width="12.85546875" style="10" customWidth="1"/>
    <col min="1416" max="1652" width="9.140625" style="10"/>
    <col min="1653" max="1653" width="9" style="10" bestFit="1" customWidth="1"/>
    <col min="1654" max="1654" width="9.85546875" style="10" bestFit="1" customWidth="1"/>
    <col min="1655" max="1655" width="9.140625" style="10" bestFit="1" customWidth="1"/>
    <col min="1656" max="1656" width="16" style="10" bestFit="1" customWidth="1"/>
    <col min="1657" max="1657" width="9" style="10" bestFit="1" customWidth="1"/>
    <col min="1658" max="1658" width="7.85546875" style="10" bestFit="1" customWidth="1"/>
    <col min="1659" max="1659" width="11.7109375" style="10" bestFit="1" customWidth="1"/>
    <col min="1660" max="1660" width="14.28515625" style="10" customWidth="1"/>
    <col min="1661" max="1661" width="11.7109375" style="10" bestFit="1" customWidth="1"/>
    <col min="1662" max="1662" width="14.140625" style="10" bestFit="1" customWidth="1"/>
    <col min="1663" max="1663" width="16.7109375" style="10" customWidth="1"/>
    <col min="1664" max="1664" width="16.5703125" style="10" customWidth="1"/>
    <col min="1665" max="1666" width="7.85546875" style="10" bestFit="1" customWidth="1"/>
    <col min="1667" max="1667" width="8" style="10" bestFit="1" customWidth="1"/>
    <col min="1668" max="1669" width="7.85546875" style="10" bestFit="1" customWidth="1"/>
    <col min="1670" max="1670" width="9.7109375" style="10" customWidth="1"/>
    <col min="1671" max="1671" width="12.85546875" style="10" customWidth="1"/>
    <col min="1672" max="1908" width="9.140625" style="10"/>
    <col min="1909" max="1909" width="9" style="10" bestFit="1" customWidth="1"/>
    <col min="1910" max="1910" width="9.85546875" style="10" bestFit="1" customWidth="1"/>
    <col min="1911" max="1911" width="9.140625" style="10" bestFit="1" customWidth="1"/>
    <col min="1912" max="1912" width="16" style="10" bestFit="1" customWidth="1"/>
    <col min="1913" max="1913" width="9" style="10" bestFit="1" customWidth="1"/>
    <col min="1914" max="1914" width="7.85546875" style="10" bestFit="1" customWidth="1"/>
    <col min="1915" max="1915" width="11.7109375" style="10" bestFit="1" customWidth="1"/>
    <col min="1916" max="1916" width="14.28515625" style="10" customWidth="1"/>
    <col min="1917" max="1917" width="11.7109375" style="10" bestFit="1" customWidth="1"/>
    <col min="1918" max="1918" width="14.140625" style="10" bestFit="1" customWidth="1"/>
    <col min="1919" max="1919" width="16.7109375" style="10" customWidth="1"/>
    <col min="1920" max="1920" width="16.5703125" style="10" customWidth="1"/>
    <col min="1921" max="1922" width="7.85546875" style="10" bestFit="1" customWidth="1"/>
    <col min="1923" max="1923" width="8" style="10" bestFit="1" customWidth="1"/>
    <col min="1924" max="1925" width="7.85546875" style="10" bestFit="1" customWidth="1"/>
    <col min="1926" max="1926" width="9.7109375" style="10" customWidth="1"/>
    <col min="1927" max="1927" width="12.85546875" style="10" customWidth="1"/>
    <col min="1928" max="2164" width="9.140625" style="10"/>
    <col min="2165" max="2165" width="9" style="10" bestFit="1" customWidth="1"/>
    <col min="2166" max="2166" width="9.85546875" style="10" bestFit="1" customWidth="1"/>
    <col min="2167" max="2167" width="9.140625" style="10" bestFit="1" customWidth="1"/>
    <col min="2168" max="2168" width="16" style="10" bestFit="1" customWidth="1"/>
    <col min="2169" max="2169" width="9" style="10" bestFit="1" customWidth="1"/>
    <col min="2170" max="2170" width="7.85546875" style="10" bestFit="1" customWidth="1"/>
    <col min="2171" max="2171" width="11.7109375" style="10" bestFit="1" customWidth="1"/>
    <col min="2172" max="2172" width="14.28515625" style="10" customWidth="1"/>
    <col min="2173" max="2173" width="11.7109375" style="10" bestFit="1" customWidth="1"/>
    <col min="2174" max="2174" width="14.140625" style="10" bestFit="1" customWidth="1"/>
    <col min="2175" max="2175" width="16.7109375" style="10" customWidth="1"/>
    <col min="2176" max="2176" width="16.5703125" style="10" customWidth="1"/>
    <col min="2177" max="2178" width="7.85546875" style="10" bestFit="1" customWidth="1"/>
    <col min="2179" max="2179" width="8" style="10" bestFit="1" customWidth="1"/>
    <col min="2180" max="2181" width="7.85546875" style="10" bestFit="1" customWidth="1"/>
    <col min="2182" max="2182" width="9.7109375" style="10" customWidth="1"/>
    <col min="2183" max="2183" width="12.85546875" style="10" customWidth="1"/>
    <col min="2184" max="2420" width="9.140625" style="10"/>
    <col min="2421" max="2421" width="9" style="10" bestFit="1" customWidth="1"/>
    <col min="2422" max="2422" width="9.85546875" style="10" bestFit="1" customWidth="1"/>
    <col min="2423" max="2423" width="9.140625" style="10" bestFit="1" customWidth="1"/>
    <col min="2424" max="2424" width="16" style="10" bestFit="1" customWidth="1"/>
    <col min="2425" max="2425" width="9" style="10" bestFit="1" customWidth="1"/>
    <col min="2426" max="2426" width="7.85546875" style="10" bestFit="1" customWidth="1"/>
    <col min="2427" max="2427" width="11.7109375" style="10" bestFit="1" customWidth="1"/>
    <col min="2428" max="2428" width="14.28515625" style="10" customWidth="1"/>
    <col min="2429" max="2429" width="11.7109375" style="10" bestFit="1" customWidth="1"/>
    <col min="2430" max="2430" width="14.140625" style="10" bestFit="1" customWidth="1"/>
    <col min="2431" max="2431" width="16.7109375" style="10" customWidth="1"/>
    <col min="2432" max="2432" width="16.5703125" style="10" customWidth="1"/>
    <col min="2433" max="2434" width="7.85546875" style="10" bestFit="1" customWidth="1"/>
    <col min="2435" max="2435" width="8" style="10" bestFit="1" customWidth="1"/>
    <col min="2436" max="2437" width="7.85546875" style="10" bestFit="1" customWidth="1"/>
    <col min="2438" max="2438" width="9.7109375" style="10" customWidth="1"/>
    <col min="2439" max="2439" width="12.85546875" style="10" customWidth="1"/>
    <col min="2440" max="2676" width="9.140625" style="10"/>
    <col min="2677" max="2677" width="9" style="10" bestFit="1" customWidth="1"/>
    <col min="2678" max="2678" width="9.85546875" style="10" bestFit="1" customWidth="1"/>
    <col min="2679" max="2679" width="9.140625" style="10" bestFit="1" customWidth="1"/>
    <col min="2680" max="2680" width="16" style="10" bestFit="1" customWidth="1"/>
    <col min="2681" max="2681" width="9" style="10" bestFit="1" customWidth="1"/>
    <col min="2682" max="2682" width="7.85546875" style="10" bestFit="1" customWidth="1"/>
    <col min="2683" max="2683" width="11.7109375" style="10" bestFit="1" customWidth="1"/>
    <col min="2684" max="2684" width="14.28515625" style="10" customWidth="1"/>
    <col min="2685" max="2685" width="11.7109375" style="10" bestFit="1" customWidth="1"/>
    <col min="2686" max="2686" width="14.140625" style="10" bestFit="1" customWidth="1"/>
    <col min="2687" max="2687" width="16.7109375" style="10" customWidth="1"/>
    <col min="2688" max="2688" width="16.5703125" style="10" customWidth="1"/>
    <col min="2689" max="2690" width="7.85546875" style="10" bestFit="1" customWidth="1"/>
    <col min="2691" max="2691" width="8" style="10" bestFit="1" customWidth="1"/>
    <col min="2692" max="2693" width="7.85546875" style="10" bestFit="1" customWidth="1"/>
    <col min="2694" max="2694" width="9.7109375" style="10" customWidth="1"/>
    <col min="2695" max="2695" width="12.85546875" style="10" customWidth="1"/>
    <col min="2696" max="2932" width="9.140625" style="10"/>
    <col min="2933" max="2933" width="9" style="10" bestFit="1" customWidth="1"/>
    <col min="2934" max="2934" width="9.85546875" style="10" bestFit="1" customWidth="1"/>
    <col min="2935" max="2935" width="9.140625" style="10" bestFit="1" customWidth="1"/>
    <col min="2936" max="2936" width="16" style="10" bestFit="1" customWidth="1"/>
    <col min="2937" max="2937" width="9" style="10" bestFit="1" customWidth="1"/>
    <col min="2938" max="2938" width="7.85546875" style="10" bestFit="1" customWidth="1"/>
    <col min="2939" max="2939" width="11.7109375" style="10" bestFit="1" customWidth="1"/>
    <col min="2940" max="2940" width="14.28515625" style="10" customWidth="1"/>
    <col min="2941" max="2941" width="11.7109375" style="10" bestFit="1" customWidth="1"/>
    <col min="2942" max="2942" width="14.140625" style="10" bestFit="1" customWidth="1"/>
    <col min="2943" max="2943" width="16.7109375" style="10" customWidth="1"/>
    <col min="2944" max="2944" width="16.5703125" style="10" customWidth="1"/>
    <col min="2945" max="2946" width="7.85546875" style="10" bestFit="1" customWidth="1"/>
    <col min="2947" max="2947" width="8" style="10" bestFit="1" customWidth="1"/>
    <col min="2948" max="2949" width="7.85546875" style="10" bestFit="1" customWidth="1"/>
    <col min="2950" max="2950" width="9.7109375" style="10" customWidth="1"/>
    <col min="2951" max="2951" width="12.85546875" style="10" customWidth="1"/>
    <col min="2952" max="3188" width="9.140625" style="10"/>
    <col min="3189" max="3189" width="9" style="10" bestFit="1" customWidth="1"/>
    <col min="3190" max="3190" width="9.85546875" style="10" bestFit="1" customWidth="1"/>
    <col min="3191" max="3191" width="9.140625" style="10" bestFit="1" customWidth="1"/>
    <col min="3192" max="3192" width="16" style="10" bestFit="1" customWidth="1"/>
    <col min="3193" max="3193" width="9" style="10" bestFit="1" customWidth="1"/>
    <col min="3194" max="3194" width="7.85546875" style="10" bestFit="1" customWidth="1"/>
    <col min="3195" max="3195" width="11.7109375" style="10" bestFit="1" customWidth="1"/>
    <col min="3196" max="3196" width="14.28515625" style="10" customWidth="1"/>
    <col min="3197" max="3197" width="11.7109375" style="10" bestFit="1" customWidth="1"/>
    <col min="3198" max="3198" width="14.140625" style="10" bestFit="1" customWidth="1"/>
    <col min="3199" max="3199" width="16.7109375" style="10" customWidth="1"/>
    <col min="3200" max="3200" width="16.5703125" style="10" customWidth="1"/>
    <col min="3201" max="3202" width="7.85546875" style="10" bestFit="1" customWidth="1"/>
    <col min="3203" max="3203" width="8" style="10" bestFit="1" customWidth="1"/>
    <col min="3204" max="3205" width="7.85546875" style="10" bestFit="1" customWidth="1"/>
    <col min="3206" max="3206" width="9.7109375" style="10" customWidth="1"/>
    <col min="3207" max="3207" width="12.85546875" style="10" customWidth="1"/>
    <col min="3208" max="3444" width="9.140625" style="10"/>
    <col min="3445" max="3445" width="9" style="10" bestFit="1" customWidth="1"/>
    <col min="3446" max="3446" width="9.85546875" style="10" bestFit="1" customWidth="1"/>
    <col min="3447" max="3447" width="9.140625" style="10" bestFit="1" customWidth="1"/>
    <col min="3448" max="3448" width="16" style="10" bestFit="1" customWidth="1"/>
    <col min="3449" max="3449" width="9" style="10" bestFit="1" customWidth="1"/>
    <col min="3450" max="3450" width="7.85546875" style="10" bestFit="1" customWidth="1"/>
    <col min="3451" max="3451" width="11.7109375" style="10" bestFit="1" customWidth="1"/>
    <col min="3452" max="3452" width="14.28515625" style="10" customWidth="1"/>
    <col min="3453" max="3453" width="11.7109375" style="10" bestFit="1" customWidth="1"/>
    <col min="3454" max="3454" width="14.140625" style="10" bestFit="1" customWidth="1"/>
    <col min="3455" max="3455" width="16.7109375" style="10" customWidth="1"/>
    <col min="3456" max="3456" width="16.5703125" style="10" customWidth="1"/>
    <col min="3457" max="3458" width="7.85546875" style="10" bestFit="1" customWidth="1"/>
    <col min="3459" max="3459" width="8" style="10" bestFit="1" customWidth="1"/>
    <col min="3460" max="3461" width="7.85546875" style="10" bestFit="1" customWidth="1"/>
    <col min="3462" max="3462" width="9.7109375" style="10" customWidth="1"/>
    <col min="3463" max="3463" width="12.85546875" style="10" customWidth="1"/>
    <col min="3464" max="3700" width="9.140625" style="10"/>
    <col min="3701" max="3701" width="9" style="10" bestFit="1" customWidth="1"/>
    <col min="3702" max="3702" width="9.85546875" style="10" bestFit="1" customWidth="1"/>
    <col min="3703" max="3703" width="9.140625" style="10" bestFit="1" customWidth="1"/>
    <col min="3704" max="3704" width="16" style="10" bestFit="1" customWidth="1"/>
    <col min="3705" max="3705" width="9" style="10" bestFit="1" customWidth="1"/>
    <col min="3706" max="3706" width="7.85546875" style="10" bestFit="1" customWidth="1"/>
    <col min="3707" max="3707" width="11.7109375" style="10" bestFit="1" customWidth="1"/>
    <col min="3708" max="3708" width="14.28515625" style="10" customWidth="1"/>
    <col min="3709" max="3709" width="11.7109375" style="10" bestFit="1" customWidth="1"/>
    <col min="3710" max="3710" width="14.140625" style="10" bestFit="1" customWidth="1"/>
    <col min="3711" max="3711" width="16.7109375" style="10" customWidth="1"/>
    <col min="3712" max="3712" width="16.5703125" style="10" customWidth="1"/>
    <col min="3713" max="3714" width="7.85546875" style="10" bestFit="1" customWidth="1"/>
    <col min="3715" max="3715" width="8" style="10" bestFit="1" customWidth="1"/>
    <col min="3716" max="3717" width="7.85546875" style="10" bestFit="1" customWidth="1"/>
    <col min="3718" max="3718" width="9.7109375" style="10" customWidth="1"/>
    <col min="3719" max="3719" width="12.85546875" style="10" customWidth="1"/>
    <col min="3720" max="3956" width="9.140625" style="10"/>
    <col min="3957" max="3957" width="9" style="10" bestFit="1" customWidth="1"/>
    <col min="3958" max="3958" width="9.85546875" style="10" bestFit="1" customWidth="1"/>
    <col min="3959" max="3959" width="9.140625" style="10" bestFit="1" customWidth="1"/>
    <col min="3960" max="3960" width="16" style="10" bestFit="1" customWidth="1"/>
    <col min="3961" max="3961" width="9" style="10" bestFit="1" customWidth="1"/>
    <col min="3962" max="3962" width="7.85546875" style="10" bestFit="1" customWidth="1"/>
    <col min="3963" max="3963" width="11.7109375" style="10" bestFit="1" customWidth="1"/>
    <col min="3964" max="3964" width="14.28515625" style="10" customWidth="1"/>
    <col min="3965" max="3965" width="11.7109375" style="10" bestFit="1" customWidth="1"/>
    <col min="3966" max="3966" width="14.140625" style="10" bestFit="1" customWidth="1"/>
    <col min="3967" max="3967" width="16.7109375" style="10" customWidth="1"/>
    <col min="3968" max="3968" width="16.5703125" style="10" customWidth="1"/>
    <col min="3969" max="3970" width="7.85546875" style="10" bestFit="1" customWidth="1"/>
    <col min="3971" max="3971" width="8" style="10" bestFit="1" customWidth="1"/>
    <col min="3972" max="3973" width="7.85546875" style="10" bestFit="1" customWidth="1"/>
    <col min="3974" max="3974" width="9.7109375" style="10" customWidth="1"/>
    <col min="3975" max="3975" width="12.85546875" style="10" customWidth="1"/>
    <col min="3976" max="4212" width="9.140625" style="10"/>
    <col min="4213" max="4213" width="9" style="10" bestFit="1" customWidth="1"/>
    <col min="4214" max="4214" width="9.85546875" style="10" bestFit="1" customWidth="1"/>
    <col min="4215" max="4215" width="9.140625" style="10" bestFit="1" customWidth="1"/>
    <col min="4216" max="4216" width="16" style="10" bestFit="1" customWidth="1"/>
    <col min="4217" max="4217" width="9" style="10" bestFit="1" customWidth="1"/>
    <col min="4218" max="4218" width="7.85546875" style="10" bestFit="1" customWidth="1"/>
    <col min="4219" max="4219" width="11.7109375" style="10" bestFit="1" customWidth="1"/>
    <col min="4220" max="4220" width="14.28515625" style="10" customWidth="1"/>
    <col min="4221" max="4221" width="11.7109375" style="10" bestFit="1" customWidth="1"/>
    <col min="4222" max="4222" width="14.140625" style="10" bestFit="1" customWidth="1"/>
    <col min="4223" max="4223" width="16.7109375" style="10" customWidth="1"/>
    <col min="4224" max="4224" width="16.5703125" style="10" customWidth="1"/>
    <col min="4225" max="4226" width="7.85546875" style="10" bestFit="1" customWidth="1"/>
    <col min="4227" max="4227" width="8" style="10" bestFit="1" customWidth="1"/>
    <col min="4228" max="4229" width="7.85546875" style="10" bestFit="1" customWidth="1"/>
    <col min="4230" max="4230" width="9.7109375" style="10" customWidth="1"/>
    <col min="4231" max="4231" width="12.85546875" style="10" customWidth="1"/>
    <col min="4232" max="4468" width="9.140625" style="10"/>
    <col min="4469" max="4469" width="9" style="10" bestFit="1" customWidth="1"/>
    <col min="4470" max="4470" width="9.85546875" style="10" bestFit="1" customWidth="1"/>
    <col min="4471" max="4471" width="9.140625" style="10" bestFit="1" customWidth="1"/>
    <col min="4472" max="4472" width="16" style="10" bestFit="1" customWidth="1"/>
    <col min="4473" max="4473" width="9" style="10" bestFit="1" customWidth="1"/>
    <col min="4474" max="4474" width="7.85546875" style="10" bestFit="1" customWidth="1"/>
    <col min="4475" max="4475" width="11.7109375" style="10" bestFit="1" customWidth="1"/>
    <col min="4476" max="4476" width="14.28515625" style="10" customWidth="1"/>
    <col min="4477" max="4477" width="11.7109375" style="10" bestFit="1" customWidth="1"/>
    <col min="4478" max="4478" width="14.140625" style="10" bestFit="1" customWidth="1"/>
    <col min="4479" max="4479" width="16.7109375" style="10" customWidth="1"/>
    <col min="4480" max="4480" width="16.5703125" style="10" customWidth="1"/>
    <col min="4481" max="4482" width="7.85546875" style="10" bestFit="1" customWidth="1"/>
    <col min="4483" max="4483" width="8" style="10" bestFit="1" customWidth="1"/>
    <col min="4484" max="4485" width="7.85546875" style="10" bestFit="1" customWidth="1"/>
    <col min="4486" max="4486" width="9.7109375" style="10" customWidth="1"/>
    <col min="4487" max="4487" width="12.85546875" style="10" customWidth="1"/>
    <col min="4488" max="4724" width="9.140625" style="10"/>
    <col min="4725" max="4725" width="9" style="10" bestFit="1" customWidth="1"/>
    <col min="4726" max="4726" width="9.85546875" style="10" bestFit="1" customWidth="1"/>
    <col min="4727" max="4727" width="9.140625" style="10" bestFit="1" customWidth="1"/>
    <col min="4728" max="4728" width="16" style="10" bestFit="1" customWidth="1"/>
    <col min="4729" max="4729" width="9" style="10" bestFit="1" customWidth="1"/>
    <col min="4730" max="4730" width="7.85546875" style="10" bestFit="1" customWidth="1"/>
    <col min="4731" max="4731" width="11.7109375" style="10" bestFit="1" customWidth="1"/>
    <col min="4732" max="4732" width="14.28515625" style="10" customWidth="1"/>
    <col min="4733" max="4733" width="11.7109375" style="10" bestFit="1" customWidth="1"/>
    <col min="4734" max="4734" width="14.140625" style="10" bestFit="1" customWidth="1"/>
    <col min="4735" max="4735" width="16.7109375" style="10" customWidth="1"/>
    <col min="4736" max="4736" width="16.5703125" style="10" customWidth="1"/>
    <col min="4737" max="4738" width="7.85546875" style="10" bestFit="1" customWidth="1"/>
    <col min="4739" max="4739" width="8" style="10" bestFit="1" customWidth="1"/>
    <col min="4740" max="4741" width="7.85546875" style="10" bestFit="1" customWidth="1"/>
    <col min="4742" max="4742" width="9.7109375" style="10" customWidth="1"/>
    <col min="4743" max="4743" width="12.85546875" style="10" customWidth="1"/>
    <col min="4744" max="4980" width="9.140625" style="10"/>
    <col min="4981" max="4981" width="9" style="10" bestFit="1" customWidth="1"/>
    <col min="4982" max="4982" width="9.85546875" style="10" bestFit="1" customWidth="1"/>
    <col min="4983" max="4983" width="9.140625" style="10" bestFit="1" customWidth="1"/>
    <col min="4984" max="4984" width="16" style="10" bestFit="1" customWidth="1"/>
    <col min="4985" max="4985" width="9" style="10" bestFit="1" customWidth="1"/>
    <col min="4986" max="4986" width="7.85546875" style="10" bestFit="1" customWidth="1"/>
    <col min="4987" max="4987" width="11.7109375" style="10" bestFit="1" customWidth="1"/>
    <col min="4988" max="4988" width="14.28515625" style="10" customWidth="1"/>
    <col min="4989" max="4989" width="11.7109375" style="10" bestFit="1" customWidth="1"/>
    <col min="4990" max="4990" width="14.140625" style="10" bestFit="1" customWidth="1"/>
    <col min="4991" max="4991" width="16.7109375" style="10" customWidth="1"/>
    <col min="4992" max="4992" width="16.5703125" style="10" customWidth="1"/>
    <col min="4993" max="4994" width="7.85546875" style="10" bestFit="1" customWidth="1"/>
    <col min="4995" max="4995" width="8" style="10" bestFit="1" customWidth="1"/>
    <col min="4996" max="4997" width="7.85546875" style="10" bestFit="1" customWidth="1"/>
    <col min="4998" max="4998" width="9.7109375" style="10" customWidth="1"/>
    <col min="4999" max="4999" width="12.85546875" style="10" customWidth="1"/>
    <col min="5000" max="5236" width="9.140625" style="10"/>
    <col min="5237" max="5237" width="9" style="10" bestFit="1" customWidth="1"/>
    <col min="5238" max="5238" width="9.85546875" style="10" bestFit="1" customWidth="1"/>
    <col min="5239" max="5239" width="9.140625" style="10" bestFit="1" customWidth="1"/>
    <col min="5240" max="5240" width="16" style="10" bestFit="1" customWidth="1"/>
    <col min="5241" max="5241" width="9" style="10" bestFit="1" customWidth="1"/>
    <col min="5242" max="5242" width="7.85546875" style="10" bestFit="1" customWidth="1"/>
    <col min="5243" max="5243" width="11.7109375" style="10" bestFit="1" customWidth="1"/>
    <col min="5244" max="5244" width="14.28515625" style="10" customWidth="1"/>
    <col min="5245" max="5245" width="11.7109375" style="10" bestFit="1" customWidth="1"/>
    <col min="5246" max="5246" width="14.140625" style="10" bestFit="1" customWidth="1"/>
    <col min="5247" max="5247" width="16.7109375" style="10" customWidth="1"/>
    <col min="5248" max="5248" width="16.5703125" style="10" customWidth="1"/>
    <col min="5249" max="5250" width="7.85546875" style="10" bestFit="1" customWidth="1"/>
    <col min="5251" max="5251" width="8" style="10" bestFit="1" customWidth="1"/>
    <col min="5252" max="5253" width="7.85546875" style="10" bestFit="1" customWidth="1"/>
    <col min="5254" max="5254" width="9.7109375" style="10" customWidth="1"/>
    <col min="5255" max="5255" width="12.85546875" style="10" customWidth="1"/>
    <col min="5256" max="5492" width="9.140625" style="10"/>
    <col min="5493" max="5493" width="9" style="10" bestFit="1" customWidth="1"/>
    <col min="5494" max="5494" width="9.85546875" style="10" bestFit="1" customWidth="1"/>
    <col min="5495" max="5495" width="9.140625" style="10" bestFit="1" customWidth="1"/>
    <col min="5496" max="5496" width="16" style="10" bestFit="1" customWidth="1"/>
    <col min="5497" max="5497" width="9" style="10" bestFit="1" customWidth="1"/>
    <col min="5498" max="5498" width="7.85546875" style="10" bestFit="1" customWidth="1"/>
    <col min="5499" max="5499" width="11.7109375" style="10" bestFit="1" customWidth="1"/>
    <col min="5500" max="5500" width="14.28515625" style="10" customWidth="1"/>
    <col min="5501" max="5501" width="11.7109375" style="10" bestFit="1" customWidth="1"/>
    <col min="5502" max="5502" width="14.140625" style="10" bestFit="1" customWidth="1"/>
    <col min="5503" max="5503" width="16.7109375" style="10" customWidth="1"/>
    <col min="5504" max="5504" width="16.5703125" style="10" customWidth="1"/>
    <col min="5505" max="5506" width="7.85546875" style="10" bestFit="1" customWidth="1"/>
    <col min="5507" max="5507" width="8" style="10" bestFit="1" customWidth="1"/>
    <col min="5508" max="5509" width="7.85546875" style="10" bestFit="1" customWidth="1"/>
    <col min="5510" max="5510" width="9.7109375" style="10" customWidth="1"/>
    <col min="5511" max="5511" width="12.85546875" style="10" customWidth="1"/>
    <col min="5512" max="5748" width="9.140625" style="10"/>
    <col min="5749" max="5749" width="9" style="10" bestFit="1" customWidth="1"/>
    <col min="5750" max="5750" width="9.85546875" style="10" bestFit="1" customWidth="1"/>
    <col min="5751" max="5751" width="9.140625" style="10" bestFit="1" customWidth="1"/>
    <col min="5752" max="5752" width="16" style="10" bestFit="1" customWidth="1"/>
    <col min="5753" max="5753" width="9" style="10" bestFit="1" customWidth="1"/>
    <col min="5754" max="5754" width="7.85546875" style="10" bestFit="1" customWidth="1"/>
    <col min="5755" max="5755" width="11.7109375" style="10" bestFit="1" customWidth="1"/>
    <col min="5756" max="5756" width="14.28515625" style="10" customWidth="1"/>
    <col min="5757" max="5757" width="11.7109375" style="10" bestFit="1" customWidth="1"/>
    <col min="5758" max="5758" width="14.140625" style="10" bestFit="1" customWidth="1"/>
    <col min="5759" max="5759" width="16.7109375" style="10" customWidth="1"/>
    <col min="5760" max="5760" width="16.5703125" style="10" customWidth="1"/>
    <col min="5761" max="5762" width="7.85546875" style="10" bestFit="1" customWidth="1"/>
    <col min="5763" max="5763" width="8" style="10" bestFit="1" customWidth="1"/>
    <col min="5764" max="5765" width="7.85546875" style="10" bestFit="1" customWidth="1"/>
    <col min="5766" max="5766" width="9.7109375" style="10" customWidth="1"/>
    <col min="5767" max="5767" width="12.85546875" style="10" customWidth="1"/>
    <col min="5768" max="6004" width="9.140625" style="10"/>
    <col min="6005" max="6005" width="9" style="10" bestFit="1" customWidth="1"/>
    <col min="6006" max="6006" width="9.85546875" style="10" bestFit="1" customWidth="1"/>
    <col min="6007" max="6007" width="9.140625" style="10" bestFit="1" customWidth="1"/>
    <col min="6008" max="6008" width="16" style="10" bestFit="1" customWidth="1"/>
    <col min="6009" max="6009" width="9" style="10" bestFit="1" customWidth="1"/>
    <col min="6010" max="6010" width="7.85546875" style="10" bestFit="1" customWidth="1"/>
    <col min="6011" max="6011" width="11.7109375" style="10" bestFit="1" customWidth="1"/>
    <col min="6012" max="6012" width="14.28515625" style="10" customWidth="1"/>
    <col min="6013" max="6013" width="11.7109375" style="10" bestFit="1" customWidth="1"/>
    <col min="6014" max="6014" width="14.140625" style="10" bestFit="1" customWidth="1"/>
    <col min="6015" max="6015" width="16.7109375" style="10" customWidth="1"/>
    <col min="6016" max="6016" width="16.5703125" style="10" customWidth="1"/>
    <col min="6017" max="6018" width="7.85546875" style="10" bestFit="1" customWidth="1"/>
    <col min="6019" max="6019" width="8" style="10" bestFit="1" customWidth="1"/>
    <col min="6020" max="6021" width="7.85546875" style="10" bestFit="1" customWidth="1"/>
    <col min="6022" max="6022" width="9.7109375" style="10" customWidth="1"/>
    <col min="6023" max="6023" width="12.85546875" style="10" customWidth="1"/>
    <col min="6024" max="6260" width="9.140625" style="10"/>
    <col min="6261" max="6261" width="9" style="10" bestFit="1" customWidth="1"/>
    <col min="6262" max="6262" width="9.85546875" style="10" bestFit="1" customWidth="1"/>
    <col min="6263" max="6263" width="9.140625" style="10" bestFit="1" customWidth="1"/>
    <col min="6264" max="6264" width="16" style="10" bestFit="1" customWidth="1"/>
    <col min="6265" max="6265" width="9" style="10" bestFit="1" customWidth="1"/>
    <col min="6266" max="6266" width="7.85546875" style="10" bestFit="1" customWidth="1"/>
    <col min="6267" max="6267" width="11.7109375" style="10" bestFit="1" customWidth="1"/>
    <col min="6268" max="6268" width="14.28515625" style="10" customWidth="1"/>
    <col min="6269" max="6269" width="11.7109375" style="10" bestFit="1" customWidth="1"/>
    <col min="6270" max="6270" width="14.140625" style="10" bestFit="1" customWidth="1"/>
    <col min="6271" max="6271" width="16.7109375" style="10" customWidth="1"/>
    <col min="6272" max="6272" width="16.5703125" style="10" customWidth="1"/>
    <col min="6273" max="6274" width="7.85546875" style="10" bestFit="1" customWidth="1"/>
    <col min="6275" max="6275" width="8" style="10" bestFit="1" customWidth="1"/>
    <col min="6276" max="6277" width="7.85546875" style="10" bestFit="1" customWidth="1"/>
    <col min="6278" max="6278" width="9.7109375" style="10" customWidth="1"/>
    <col min="6279" max="6279" width="12.85546875" style="10" customWidth="1"/>
    <col min="6280" max="6516" width="9.140625" style="10"/>
    <col min="6517" max="6517" width="9" style="10" bestFit="1" customWidth="1"/>
    <col min="6518" max="6518" width="9.85546875" style="10" bestFit="1" customWidth="1"/>
    <col min="6519" max="6519" width="9.140625" style="10" bestFit="1" customWidth="1"/>
    <col min="6520" max="6520" width="16" style="10" bestFit="1" customWidth="1"/>
    <col min="6521" max="6521" width="9" style="10" bestFit="1" customWidth="1"/>
    <col min="6522" max="6522" width="7.85546875" style="10" bestFit="1" customWidth="1"/>
    <col min="6523" max="6523" width="11.7109375" style="10" bestFit="1" customWidth="1"/>
    <col min="6524" max="6524" width="14.28515625" style="10" customWidth="1"/>
    <col min="6525" max="6525" width="11.7109375" style="10" bestFit="1" customWidth="1"/>
    <col min="6526" max="6526" width="14.140625" style="10" bestFit="1" customWidth="1"/>
    <col min="6527" max="6527" width="16.7109375" style="10" customWidth="1"/>
    <col min="6528" max="6528" width="16.5703125" style="10" customWidth="1"/>
    <col min="6529" max="6530" width="7.85546875" style="10" bestFit="1" customWidth="1"/>
    <col min="6531" max="6531" width="8" style="10" bestFit="1" customWidth="1"/>
    <col min="6532" max="6533" width="7.85546875" style="10" bestFit="1" customWidth="1"/>
    <col min="6534" max="6534" width="9.7109375" style="10" customWidth="1"/>
    <col min="6535" max="6535" width="12.85546875" style="10" customWidth="1"/>
    <col min="6536" max="6772" width="9.140625" style="10"/>
    <col min="6773" max="6773" width="9" style="10" bestFit="1" customWidth="1"/>
    <col min="6774" max="6774" width="9.85546875" style="10" bestFit="1" customWidth="1"/>
    <col min="6775" max="6775" width="9.140625" style="10" bestFit="1" customWidth="1"/>
    <col min="6776" max="6776" width="16" style="10" bestFit="1" customWidth="1"/>
    <col min="6777" max="6777" width="9" style="10" bestFit="1" customWidth="1"/>
    <col min="6778" max="6778" width="7.85546875" style="10" bestFit="1" customWidth="1"/>
    <col min="6779" max="6779" width="11.7109375" style="10" bestFit="1" customWidth="1"/>
    <col min="6780" max="6780" width="14.28515625" style="10" customWidth="1"/>
    <col min="6781" max="6781" width="11.7109375" style="10" bestFit="1" customWidth="1"/>
    <col min="6782" max="6782" width="14.140625" style="10" bestFit="1" customWidth="1"/>
    <col min="6783" max="6783" width="16.7109375" style="10" customWidth="1"/>
    <col min="6784" max="6784" width="16.5703125" style="10" customWidth="1"/>
    <col min="6785" max="6786" width="7.85546875" style="10" bestFit="1" customWidth="1"/>
    <col min="6787" max="6787" width="8" style="10" bestFit="1" customWidth="1"/>
    <col min="6788" max="6789" width="7.85546875" style="10" bestFit="1" customWidth="1"/>
    <col min="6790" max="6790" width="9.7109375" style="10" customWidth="1"/>
    <col min="6791" max="6791" width="12.85546875" style="10" customWidth="1"/>
    <col min="6792" max="7028" width="9.140625" style="10"/>
    <col min="7029" max="7029" width="9" style="10" bestFit="1" customWidth="1"/>
    <col min="7030" max="7030" width="9.85546875" style="10" bestFit="1" customWidth="1"/>
    <col min="7031" max="7031" width="9.140625" style="10" bestFit="1" customWidth="1"/>
    <col min="7032" max="7032" width="16" style="10" bestFit="1" customWidth="1"/>
    <col min="7033" max="7033" width="9" style="10" bestFit="1" customWidth="1"/>
    <col min="7034" max="7034" width="7.85546875" style="10" bestFit="1" customWidth="1"/>
    <col min="7035" max="7035" width="11.7109375" style="10" bestFit="1" customWidth="1"/>
    <col min="7036" max="7036" width="14.28515625" style="10" customWidth="1"/>
    <col min="7037" max="7037" width="11.7109375" style="10" bestFit="1" customWidth="1"/>
    <col min="7038" max="7038" width="14.140625" style="10" bestFit="1" customWidth="1"/>
    <col min="7039" max="7039" width="16.7109375" style="10" customWidth="1"/>
    <col min="7040" max="7040" width="16.5703125" style="10" customWidth="1"/>
    <col min="7041" max="7042" width="7.85546875" style="10" bestFit="1" customWidth="1"/>
    <col min="7043" max="7043" width="8" style="10" bestFit="1" customWidth="1"/>
    <col min="7044" max="7045" width="7.85546875" style="10" bestFit="1" customWidth="1"/>
    <col min="7046" max="7046" width="9.7109375" style="10" customWidth="1"/>
    <col min="7047" max="7047" width="12.85546875" style="10" customWidth="1"/>
    <col min="7048" max="7284" width="9.140625" style="10"/>
    <col min="7285" max="7285" width="9" style="10" bestFit="1" customWidth="1"/>
    <col min="7286" max="7286" width="9.85546875" style="10" bestFit="1" customWidth="1"/>
    <col min="7287" max="7287" width="9.140625" style="10" bestFit="1" customWidth="1"/>
    <col min="7288" max="7288" width="16" style="10" bestFit="1" customWidth="1"/>
    <col min="7289" max="7289" width="9" style="10" bestFit="1" customWidth="1"/>
    <col min="7290" max="7290" width="7.85546875" style="10" bestFit="1" customWidth="1"/>
    <col min="7291" max="7291" width="11.7109375" style="10" bestFit="1" customWidth="1"/>
    <col min="7292" max="7292" width="14.28515625" style="10" customWidth="1"/>
    <col min="7293" max="7293" width="11.7109375" style="10" bestFit="1" customWidth="1"/>
    <col min="7294" max="7294" width="14.140625" style="10" bestFit="1" customWidth="1"/>
    <col min="7295" max="7295" width="16.7109375" style="10" customWidth="1"/>
    <col min="7296" max="7296" width="16.5703125" style="10" customWidth="1"/>
    <col min="7297" max="7298" width="7.85546875" style="10" bestFit="1" customWidth="1"/>
    <col min="7299" max="7299" width="8" style="10" bestFit="1" customWidth="1"/>
    <col min="7300" max="7301" width="7.85546875" style="10" bestFit="1" customWidth="1"/>
    <col min="7302" max="7302" width="9.7109375" style="10" customWidth="1"/>
    <col min="7303" max="7303" width="12.85546875" style="10" customWidth="1"/>
    <col min="7304" max="7540" width="9.140625" style="10"/>
    <col min="7541" max="7541" width="9" style="10" bestFit="1" customWidth="1"/>
    <col min="7542" max="7542" width="9.85546875" style="10" bestFit="1" customWidth="1"/>
    <col min="7543" max="7543" width="9.140625" style="10" bestFit="1" customWidth="1"/>
    <col min="7544" max="7544" width="16" style="10" bestFit="1" customWidth="1"/>
    <col min="7545" max="7545" width="9" style="10" bestFit="1" customWidth="1"/>
    <col min="7546" max="7546" width="7.85546875" style="10" bestFit="1" customWidth="1"/>
    <col min="7547" max="7547" width="11.7109375" style="10" bestFit="1" customWidth="1"/>
    <col min="7548" max="7548" width="14.28515625" style="10" customWidth="1"/>
    <col min="7549" max="7549" width="11.7109375" style="10" bestFit="1" customWidth="1"/>
    <col min="7550" max="7550" width="14.140625" style="10" bestFit="1" customWidth="1"/>
    <col min="7551" max="7551" width="16.7109375" style="10" customWidth="1"/>
    <col min="7552" max="7552" width="16.5703125" style="10" customWidth="1"/>
    <col min="7553" max="7554" width="7.85546875" style="10" bestFit="1" customWidth="1"/>
    <col min="7555" max="7555" width="8" style="10" bestFit="1" customWidth="1"/>
    <col min="7556" max="7557" width="7.85546875" style="10" bestFit="1" customWidth="1"/>
    <col min="7558" max="7558" width="9.7109375" style="10" customWidth="1"/>
    <col min="7559" max="7559" width="12.85546875" style="10" customWidth="1"/>
    <col min="7560" max="7796" width="9.140625" style="10"/>
    <col min="7797" max="7797" width="9" style="10" bestFit="1" customWidth="1"/>
    <col min="7798" max="7798" width="9.85546875" style="10" bestFit="1" customWidth="1"/>
    <col min="7799" max="7799" width="9.140625" style="10" bestFit="1" customWidth="1"/>
    <col min="7800" max="7800" width="16" style="10" bestFit="1" customWidth="1"/>
    <col min="7801" max="7801" width="9" style="10" bestFit="1" customWidth="1"/>
    <col min="7802" max="7802" width="7.85546875" style="10" bestFit="1" customWidth="1"/>
    <col min="7803" max="7803" width="11.7109375" style="10" bestFit="1" customWidth="1"/>
    <col min="7804" max="7804" width="14.28515625" style="10" customWidth="1"/>
    <col min="7805" max="7805" width="11.7109375" style="10" bestFit="1" customWidth="1"/>
    <col min="7806" max="7806" width="14.140625" style="10" bestFit="1" customWidth="1"/>
    <col min="7807" max="7807" width="16.7109375" style="10" customWidth="1"/>
    <col min="7808" max="7808" width="16.5703125" style="10" customWidth="1"/>
    <col min="7809" max="7810" width="7.85546875" style="10" bestFit="1" customWidth="1"/>
    <col min="7811" max="7811" width="8" style="10" bestFit="1" customWidth="1"/>
    <col min="7812" max="7813" width="7.85546875" style="10" bestFit="1" customWidth="1"/>
    <col min="7814" max="7814" width="9.7109375" style="10" customWidth="1"/>
    <col min="7815" max="7815" width="12.85546875" style="10" customWidth="1"/>
    <col min="7816" max="8052" width="9.140625" style="10"/>
    <col min="8053" max="8053" width="9" style="10" bestFit="1" customWidth="1"/>
    <col min="8054" max="8054" width="9.85546875" style="10" bestFit="1" customWidth="1"/>
    <col min="8055" max="8055" width="9.140625" style="10" bestFit="1" customWidth="1"/>
    <col min="8056" max="8056" width="16" style="10" bestFit="1" customWidth="1"/>
    <col min="8057" max="8057" width="9" style="10" bestFit="1" customWidth="1"/>
    <col min="8058" max="8058" width="7.85546875" style="10" bestFit="1" customWidth="1"/>
    <col min="8059" max="8059" width="11.7109375" style="10" bestFit="1" customWidth="1"/>
    <col min="8060" max="8060" width="14.28515625" style="10" customWidth="1"/>
    <col min="8061" max="8061" width="11.7109375" style="10" bestFit="1" customWidth="1"/>
    <col min="8062" max="8062" width="14.140625" style="10" bestFit="1" customWidth="1"/>
    <col min="8063" max="8063" width="16.7109375" style="10" customWidth="1"/>
    <col min="8064" max="8064" width="16.5703125" style="10" customWidth="1"/>
    <col min="8065" max="8066" width="7.85546875" style="10" bestFit="1" customWidth="1"/>
    <col min="8067" max="8067" width="8" style="10" bestFit="1" customWidth="1"/>
    <col min="8068" max="8069" width="7.85546875" style="10" bestFit="1" customWidth="1"/>
    <col min="8070" max="8070" width="9.7109375" style="10" customWidth="1"/>
    <col min="8071" max="8071" width="12.85546875" style="10" customWidth="1"/>
    <col min="8072" max="8308" width="9.140625" style="10"/>
    <col min="8309" max="8309" width="9" style="10" bestFit="1" customWidth="1"/>
    <col min="8310" max="8310" width="9.85546875" style="10" bestFit="1" customWidth="1"/>
    <col min="8311" max="8311" width="9.140625" style="10" bestFit="1" customWidth="1"/>
    <col min="8312" max="8312" width="16" style="10" bestFit="1" customWidth="1"/>
    <col min="8313" max="8313" width="9" style="10" bestFit="1" customWidth="1"/>
    <col min="8314" max="8314" width="7.85546875" style="10" bestFit="1" customWidth="1"/>
    <col min="8315" max="8315" width="11.7109375" style="10" bestFit="1" customWidth="1"/>
    <col min="8316" max="8316" width="14.28515625" style="10" customWidth="1"/>
    <col min="8317" max="8317" width="11.7109375" style="10" bestFit="1" customWidth="1"/>
    <col min="8318" max="8318" width="14.140625" style="10" bestFit="1" customWidth="1"/>
    <col min="8319" max="8319" width="16.7109375" style="10" customWidth="1"/>
    <col min="8320" max="8320" width="16.5703125" style="10" customWidth="1"/>
    <col min="8321" max="8322" width="7.85546875" style="10" bestFit="1" customWidth="1"/>
    <col min="8323" max="8323" width="8" style="10" bestFit="1" customWidth="1"/>
    <col min="8324" max="8325" width="7.85546875" style="10" bestFit="1" customWidth="1"/>
    <col min="8326" max="8326" width="9.7109375" style="10" customWidth="1"/>
    <col min="8327" max="8327" width="12.85546875" style="10" customWidth="1"/>
    <col min="8328" max="8564" width="9.140625" style="10"/>
    <col min="8565" max="8565" width="9" style="10" bestFit="1" customWidth="1"/>
    <col min="8566" max="8566" width="9.85546875" style="10" bestFit="1" customWidth="1"/>
    <col min="8567" max="8567" width="9.140625" style="10" bestFit="1" customWidth="1"/>
    <col min="8568" max="8568" width="16" style="10" bestFit="1" customWidth="1"/>
    <col min="8569" max="8569" width="9" style="10" bestFit="1" customWidth="1"/>
    <col min="8570" max="8570" width="7.85546875" style="10" bestFit="1" customWidth="1"/>
    <col min="8571" max="8571" width="11.7109375" style="10" bestFit="1" customWidth="1"/>
    <col min="8572" max="8572" width="14.28515625" style="10" customWidth="1"/>
    <col min="8573" max="8573" width="11.7109375" style="10" bestFit="1" customWidth="1"/>
    <col min="8574" max="8574" width="14.140625" style="10" bestFit="1" customWidth="1"/>
    <col min="8575" max="8575" width="16.7109375" style="10" customWidth="1"/>
    <col min="8576" max="8576" width="16.5703125" style="10" customWidth="1"/>
    <col min="8577" max="8578" width="7.85546875" style="10" bestFit="1" customWidth="1"/>
    <col min="8579" max="8579" width="8" style="10" bestFit="1" customWidth="1"/>
    <col min="8580" max="8581" width="7.85546875" style="10" bestFit="1" customWidth="1"/>
    <col min="8582" max="8582" width="9.7109375" style="10" customWidth="1"/>
    <col min="8583" max="8583" width="12.85546875" style="10" customWidth="1"/>
    <col min="8584" max="8820" width="9.140625" style="10"/>
    <col min="8821" max="8821" width="9" style="10" bestFit="1" customWidth="1"/>
    <col min="8822" max="8822" width="9.85546875" style="10" bestFit="1" customWidth="1"/>
    <col min="8823" max="8823" width="9.140625" style="10" bestFit="1" customWidth="1"/>
    <col min="8824" max="8824" width="16" style="10" bestFit="1" customWidth="1"/>
    <col min="8825" max="8825" width="9" style="10" bestFit="1" customWidth="1"/>
    <col min="8826" max="8826" width="7.85546875" style="10" bestFit="1" customWidth="1"/>
    <col min="8827" max="8827" width="11.7109375" style="10" bestFit="1" customWidth="1"/>
    <col min="8828" max="8828" width="14.28515625" style="10" customWidth="1"/>
    <col min="8829" max="8829" width="11.7109375" style="10" bestFit="1" customWidth="1"/>
    <col min="8830" max="8830" width="14.140625" style="10" bestFit="1" customWidth="1"/>
    <col min="8831" max="8831" width="16.7109375" style="10" customWidth="1"/>
    <col min="8832" max="8832" width="16.5703125" style="10" customWidth="1"/>
    <col min="8833" max="8834" width="7.85546875" style="10" bestFit="1" customWidth="1"/>
    <col min="8835" max="8835" width="8" style="10" bestFit="1" customWidth="1"/>
    <col min="8836" max="8837" width="7.85546875" style="10" bestFit="1" customWidth="1"/>
    <col min="8838" max="8838" width="9.7109375" style="10" customWidth="1"/>
    <col min="8839" max="8839" width="12.85546875" style="10" customWidth="1"/>
    <col min="8840" max="9076" width="9.140625" style="10"/>
    <col min="9077" max="9077" width="9" style="10" bestFit="1" customWidth="1"/>
    <col min="9078" max="9078" width="9.85546875" style="10" bestFit="1" customWidth="1"/>
    <col min="9079" max="9079" width="9.140625" style="10" bestFit="1" customWidth="1"/>
    <col min="9080" max="9080" width="16" style="10" bestFit="1" customWidth="1"/>
    <col min="9081" max="9081" width="9" style="10" bestFit="1" customWidth="1"/>
    <col min="9082" max="9082" width="7.85546875" style="10" bestFit="1" customWidth="1"/>
    <col min="9083" max="9083" width="11.7109375" style="10" bestFit="1" customWidth="1"/>
    <col min="9084" max="9084" width="14.28515625" style="10" customWidth="1"/>
    <col min="9085" max="9085" width="11.7109375" style="10" bestFit="1" customWidth="1"/>
    <col min="9086" max="9086" width="14.140625" style="10" bestFit="1" customWidth="1"/>
    <col min="9087" max="9087" width="16.7109375" style="10" customWidth="1"/>
    <col min="9088" max="9088" width="16.5703125" style="10" customWidth="1"/>
    <col min="9089" max="9090" width="7.85546875" style="10" bestFit="1" customWidth="1"/>
    <col min="9091" max="9091" width="8" style="10" bestFit="1" customWidth="1"/>
    <col min="9092" max="9093" width="7.85546875" style="10" bestFit="1" customWidth="1"/>
    <col min="9094" max="9094" width="9.7109375" style="10" customWidth="1"/>
    <col min="9095" max="9095" width="12.85546875" style="10" customWidth="1"/>
    <col min="9096" max="9332" width="9.140625" style="10"/>
    <col min="9333" max="9333" width="9" style="10" bestFit="1" customWidth="1"/>
    <col min="9334" max="9334" width="9.85546875" style="10" bestFit="1" customWidth="1"/>
    <col min="9335" max="9335" width="9.140625" style="10" bestFit="1" customWidth="1"/>
    <col min="9336" max="9336" width="16" style="10" bestFit="1" customWidth="1"/>
    <col min="9337" max="9337" width="9" style="10" bestFit="1" customWidth="1"/>
    <col min="9338" max="9338" width="7.85546875" style="10" bestFit="1" customWidth="1"/>
    <col min="9339" max="9339" width="11.7109375" style="10" bestFit="1" customWidth="1"/>
    <col min="9340" max="9340" width="14.28515625" style="10" customWidth="1"/>
    <col min="9341" max="9341" width="11.7109375" style="10" bestFit="1" customWidth="1"/>
    <col min="9342" max="9342" width="14.140625" style="10" bestFit="1" customWidth="1"/>
    <col min="9343" max="9343" width="16.7109375" style="10" customWidth="1"/>
    <col min="9344" max="9344" width="16.5703125" style="10" customWidth="1"/>
    <col min="9345" max="9346" width="7.85546875" style="10" bestFit="1" customWidth="1"/>
    <col min="9347" max="9347" width="8" style="10" bestFit="1" customWidth="1"/>
    <col min="9348" max="9349" width="7.85546875" style="10" bestFit="1" customWidth="1"/>
    <col min="9350" max="9350" width="9.7109375" style="10" customWidth="1"/>
    <col min="9351" max="9351" width="12.85546875" style="10" customWidth="1"/>
    <col min="9352" max="9588" width="9.140625" style="10"/>
    <col min="9589" max="9589" width="9" style="10" bestFit="1" customWidth="1"/>
    <col min="9590" max="9590" width="9.85546875" style="10" bestFit="1" customWidth="1"/>
    <col min="9591" max="9591" width="9.140625" style="10" bestFit="1" customWidth="1"/>
    <col min="9592" max="9592" width="16" style="10" bestFit="1" customWidth="1"/>
    <col min="9593" max="9593" width="9" style="10" bestFit="1" customWidth="1"/>
    <col min="9594" max="9594" width="7.85546875" style="10" bestFit="1" customWidth="1"/>
    <col min="9595" max="9595" width="11.7109375" style="10" bestFit="1" customWidth="1"/>
    <col min="9596" max="9596" width="14.28515625" style="10" customWidth="1"/>
    <col min="9597" max="9597" width="11.7109375" style="10" bestFit="1" customWidth="1"/>
    <col min="9598" max="9598" width="14.140625" style="10" bestFit="1" customWidth="1"/>
    <col min="9599" max="9599" width="16.7109375" style="10" customWidth="1"/>
    <col min="9600" max="9600" width="16.5703125" style="10" customWidth="1"/>
    <col min="9601" max="9602" width="7.85546875" style="10" bestFit="1" customWidth="1"/>
    <col min="9603" max="9603" width="8" style="10" bestFit="1" customWidth="1"/>
    <col min="9604" max="9605" width="7.85546875" style="10" bestFit="1" customWidth="1"/>
    <col min="9606" max="9606" width="9.7109375" style="10" customWidth="1"/>
    <col min="9607" max="9607" width="12.85546875" style="10" customWidth="1"/>
    <col min="9608" max="9844" width="9.140625" style="10"/>
    <col min="9845" max="9845" width="9" style="10" bestFit="1" customWidth="1"/>
    <col min="9846" max="9846" width="9.85546875" style="10" bestFit="1" customWidth="1"/>
    <col min="9847" max="9847" width="9.140625" style="10" bestFit="1" customWidth="1"/>
    <col min="9848" max="9848" width="16" style="10" bestFit="1" customWidth="1"/>
    <col min="9849" max="9849" width="9" style="10" bestFit="1" customWidth="1"/>
    <col min="9850" max="9850" width="7.85546875" style="10" bestFit="1" customWidth="1"/>
    <col min="9851" max="9851" width="11.7109375" style="10" bestFit="1" customWidth="1"/>
    <col min="9852" max="9852" width="14.28515625" style="10" customWidth="1"/>
    <col min="9853" max="9853" width="11.7109375" style="10" bestFit="1" customWidth="1"/>
    <col min="9854" max="9854" width="14.140625" style="10" bestFit="1" customWidth="1"/>
    <col min="9855" max="9855" width="16.7109375" style="10" customWidth="1"/>
    <col min="9856" max="9856" width="16.5703125" style="10" customWidth="1"/>
    <col min="9857" max="9858" width="7.85546875" style="10" bestFit="1" customWidth="1"/>
    <col min="9859" max="9859" width="8" style="10" bestFit="1" customWidth="1"/>
    <col min="9860" max="9861" width="7.85546875" style="10" bestFit="1" customWidth="1"/>
    <col min="9862" max="9862" width="9.7109375" style="10" customWidth="1"/>
    <col min="9863" max="9863" width="12.85546875" style="10" customWidth="1"/>
    <col min="9864" max="10100" width="9.140625" style="10"/>
    <col min="10101" max="10101" width="9" style="10" bestFit="1" customWidth="1"/>
    <col min="10102" max="10102" width="9.85546875" style="10" bestFit="1" customWidth="1"/>
    <col min="10103" max="10103" width="9.140625" style="10" bestFit="1" customWidth="1"/>
    <col min="10104" max="10104" width="16" style="10" bestFit="1" customWidth="1"/>
    <col min="10105" max="10105" width="9" style="10" bestFit="1" customWidth="1"/>
    <col min="10106" max="10106" width="7.85546875" style="10" bestFit="1" customWidth="1"/>
    <col min="10107" max="10107" width="11.7109375" style="10" bestFit="1" customWidth="1"/>
    <col min="10108" max="10108" width="14.28515625" style="10" customWidth="1"/>
    <col min="10109" max="10109" width="11.7109375" style="10" bestFit="1" customWidth="1"/>
    <col min="10110" max="10110" width="14.140625" style="10" bestFit="1" customWidth="1"/>
    <col min="10111" max="10111" width="16.7109375" style="10" customWidth="1"/>
    <col min="10112" max="10112" width="16.5703125" style="10" customWidth="1"/>
    <col min="10113" max="10114" width="7.85546875" style="10" bestFit="1" customWidth="1"/>
    <col min="10115" max="10115" width="8" style="10" bestFit="1" customWidth="1"/>
    <col min="10116" max="10117" width="7.85546875" style="10" bestFit="1" customWidth="1"/>
    <col min="10118" max="10118" width="9.7109375" style="10" customWidth="1"/>
    <col min="10119" max="10119" width="12.85546875" style="10" customWidth="1"/>
    <col min="10120" max="10356" width="9.140625" style="10"/>
    <col min="10357" max="10357" width="9" style="10" bestFit="1" customWidth="1"/>
    <col min="10358" max="10358" width="9.85546875" style="10" bestFit="1" customWidth="1"/>
    <col min="10359" max="10359" width="9.140625" style="10" bestFit="1" customWidth="1"/>
    <col min="10360" max="10360" width="16" style="10" bestFit="1" customWidth="1"/>
    <col min="10361" max="10361" width="9" style="10" bestFit="1" customWidth="1"/>
    <col min="10362" max="10362" width="7.85546875" style="10" bestFit="1" customWidth="1"/>
    <col min="10363" max="10363" width="11.7109375" style="10" bestFit="1" customWidth="1"/>
    <col min="10364" max="10364" width="14.28515625" style="10" customWidth="1"/>
    <col min="10365" max="10365" width="11.7109375" style="10" bestFit="1" customWidth="1"/>
    <col min="10366" max="10366" width="14.140625" style="10" bestFit="1" customWidth="1"/>
    <col min="10367" max="10367" width="16.7109375" style="10" customWidth="1"/>
    <col min="10368" max="10368" width="16.5703125" style="10" customWidth="1"/>
    <col min="10369" max="10370" width="7.85546875" style="10" bestFit="1" customWidth="1"/>
    <col min="10371" max="10371" width="8" style="10" bestFit="1" customWidth="1"/>
    <col min="10372" max="10373" width="7.85546875" style="10" bestFit="1" customWidth="1"/>
    <col min="10374" max="10374" width="9.7109375" style="10" customWidth="1"/>
    <col min="10375" max="10375" width="12.85546875" style="10" customWidth="1"/>
    <col min="10376" max="10612" width="9.140625" style="10"/>
    <col min="10613" max="10613" width="9" style="10" bestFit="1" customWidth="1"/>
    <col min="10614" max="10614" width="9.85546875" style="10" bestFit="1" customWidth="1"/>
    <col min="10615" max="10615" width="9.140625" style="10" bestFit="1" customWidth="1"/>
    <col min="10616" max="10616" width="16" style="10" bestFit="1" customWidth="1"/>
    <col min="10617" max="10617" width="9" style="10" bestFit="1" customWidth="1"/>
    <col min="10618" max="10618" width="7.85546875" style="10" bestFit="1" customWidth="1"/>
    <col min="10619" max="10619" width="11.7109375" style="10" bestFit="1" customWidth="1"/>
    <col min="10620" max="10620" width="14.28515625" style="10" customWidth="1"/>
    <col min="10621" max="10621" width="11.7109375" style="10" bestFit="1" customWidth="1"/>
    <col min="10622" max="10622" width="14.140625" style="10" bestFit="1" customWidth="1"/>
    <col min="10623" max="10623" width="16.7109375" style="10" customWidth="1"/>
    <col min="10624" max="10624" width="16.5703125" style="10" customWidth="1"/>
    <col min="10625" max="10626" width="7.85546875" style="10" bestFit="1" customWidth="1"/>
    <col min="10627" max="10627" width="8" style="10" bestFit="1" customWidth="1"/>
    <col min="10628" max="10629" width="7.85546875" style="10" bestFit="1" customWidth="1"/>
    <col min="10630" max="10630" width="9.7109375" style="10" customWidth="1"/>
    <col min="10631" max="10631" width="12.85546875" style="10" customWidth="1"/>
    <col min="10632" max="10868" width="9.140625" style="10"/>
    <col min="10869" max="10869" width="9" style="10" bestFit="1" customWidth="1"/>
    <col min="10870" max="10870" width="9.85546875" style="10" bestFit="1" customWidth="1"/>
    <col min="10871" max="10871" width="9.140625" style="10" bestFit="1" customWidth="1"/>
    <col min="10872" max="10872" width="16" style="10" bestFit="1" customWidth="1"/>
    <col min="10873" max="10873" width="9" style="10" bestFit="1" customWidth="1"/>
    <col min="10874" max="10874" width="7.85546875" style="10" bestFit="1" customWidth="1"/>
    <col min="10875" max="10875" width="11.7109375" style="10" bestFit="1" customWidth="1"/>
    <col min="10876" max="10876" width="14.28515625" style="10" customWidth="1"/>
    <col min="10877" max="10877" width="11.7109375" style="10" bestFit="1" customWidth="1"/>
    <col min="10878" max="10878" width="14.140625" style="10" bestFit="1" customWidth="1"/>
    <col min="10879" max="10879" width="16.7109375" style="10" customWidth="1"/>
    <col min="10880" max="10880" width="16.5703125" style="10" customWidth="1"/>
    <col min="10881" max="10882" width="7.85546875" style="10" bestFit="1" customWidth="1"/>
    <col min="10883" max="10883" width="8" style="10" bestFit="1" customWidth="1"/>
    <col min="10884" max="10885" width="7.85546875" style="10" bestFit="1" customWidth="1"/>
    <col min="10886" max="10886" width="9.7109375" style="10" customWidth="1"/>
    <col min="10887" max="10887" width="12.85546875" style="10" customWidth="1"/>
    <col min="10888" max="11124" width="9.140625" style="10"/>
    <col min="11125" max="11125" width="9" style="10" bestFit="1" customWidth="1"/>
    <col min="11126" max="11126" width="9.85546875" style="10" bestFit="1" customWidth="1"/>
    <col min="11127" max="11127" width="9.140625" style="10" bestFit="1" customWidth="1"/>
    <col min="11128" max="11128" width="16" style="10" bestFit="1" customWidth="1"/>
    <col min="11129" max="11129" width="9" style="10" bestFit="1" customWidth="1"/>
    <col min="11130" max="11130" width="7.85546875" style="10" bestFit="1" customWidth="1"/>
    <col min="11131" max="11131" width="11.7109375" style="10" bestFit="1" customWidth="1"/>
    <col min="11132" max="11132" width="14.28515625" style="10" customWidth="1"/>
    <col min="11133" max="11133" width="11.7109375" style="10" bestFit="1" customWidth="1"/>
    <col min="11134" max="11134" width="14.140625" style="10" bestFit="1" customWidth="1"/>
    <col min="11135" max="11135" width="16.7109375" style="10" customWidth="1"/>
    <col min="11136" max="11136" width="16.5703125" style="10" customWidth="1"/>
    <col min="11137" max="11138" width="7.85546875" style="10" bestFit="1" customWidth="1"/>
    <col min="11139" max="11139" width="8" style="10" bestFit="1" customWidth="1"/>
    <col min="11140" max="11141" width="7.85546875" style="10" bestFit="1" customWidth="1"/>
    <col min="11142" max="11142" width="9.7109375" style="10" customWidth="1"/>
    <col min="11143" max="11143" width="12.85546875" style="10" customWidth="1"/>
    <col min="11144" max="11380" width="9.140625" style="10"/>
    <col min="11381" max="11381" width="9" style="10" bestFit="1" customWidth="1"/>
    <col min="11382" max="11382" width="9.85546875" style="10" bestFit="1" customWidth="1"/>
    <col min="11383" max="11383" width="9.140625" style="10" bestFit="1" customWidth="1"/>
    <col min="11384" max="11384" width="16" style="10" bestFit="1" customWidth="1"/>
    <col min="11385" max="11385" width="9" style="10" bestFit="1" customWidth="1"/>
    <col min="11386" max="11386" width="7.85546875" style="10" bestFit="1" customWidth="1"/>
    <col min="11387" max="11387" width="11.7109375" style="10" bestFit="1" customWidth="1"/>
    <col min="11388" max="11388" width="14.28515625" style="10" customWidth="1"/>
    <col min="11389" max="11389" width="11.7109375" style="10" bestFit="1" customWidth="1"/>
    <col min="11390" max="11390" width="14.140625" style="10" bestFit="1" customWidth="1"/>
    <col min="11391" max="11391" width="16.7109375" style="10" customWidth="1"/>
    <col min="11392" max="11392" width="16.5703125" style="10" customWidth="1"/>
    <col min="11393" max="11394" width="7.85546875" style="10" bestFit="1" customWidth="1"/>
    <col min="11395" max="11395" width="8" style="10" bestFit="1" customWidth="1"/>
    <col min="11396" max="11397" width="7.85546875" style="10" bestFit="1" customWidth="1"/>
    <col min="11398" max="11398" width="9.7109375" style="10" customWidth="1"/>
    <col min="11399" max="11399" width="12.85546875" style="10" customWidth="1"/>
    <col min="11400" max="11636" width="9.140625" style="10"/>
    <col min="11637" max="11637" width="9" style="10" bestFit="1" customWidth="1"/>
    <col min="11638" max="11638" width="9.85546875" style="10" bestFit="1" customWidth="1"/>
    <col min="11639" max="11639" width="9.140625" style="10" bestFit="1" customWidth="1"/>
    <col min="11640" max="11640" width="16" style="10" bestFit="1" customWidth="1"/>
    <col min="11641" max="11641" width="9" style="10" bestFit="1" customWidth="1"/>
    <col min="11642" max="11642" width="7.85546875" style="10" bestFit="1" customWidth="1"/>
    <col min="11643" max="11643" width="11.7109375" style="10" bestFit="1" customWidth="1"/>
    <col min="11644" max="11644" width="14.28515625" style="10" customWidth="1"/>
    <col min="11645" max="11645" width="11.7109375" style="10" bestFit="1" customWidth="1"/>
    <col min="11646" max="11646" width="14.140625" style="10" bestFit="1" customWidth="1"/>
    <col min="11647" max="11647" width="16.7109375" style="10" customWidth="1"/>
    <col min="11648" max="11648" width="16.5703125" style="10" customWidth="1"/>
    <col min="11649" max="11650" width="7.85546875" style="10" bestFit="1" customWidth="1"/>
    <col min="11651" max="11651" width="8" style="10" bestFit="1" customWidth="1"/>
    <col min="11652" max="11653" width="7.85546875" style="10" bestFit="1" customWidth="1"/>
    <col min="11654" max="11654" width="9.7109375" style="10" customWidth="1"/>
    <col min="11655" max="11655" width="12.85546875" style="10" customWidth="1"/>
    <col min="11656" max="11892" width="9.140625" style="10"/>
    <col min="11893" max="11893" width="9" style="10" bestFit="1" customWidth="1"/>
    <col min="11894" max="11894" width="9.85546875" style="10" bestFit="1" customWidth="1"/>
    <col min="11895" max="11895" width="9.140625" style="10" bestFit="1" customWidth="1"/>
    <col min="11896" max="11896" width="16" style="10" bestFit="1" customWidth="1"/>
    <col min="11897" max="11897" width="9" style="10" bestFit="1" customWidth="1"/>
    <col min="11898" max="11898" width="7.85546875" style="10" bestFit="1" customWidth="1"/>
    <col min="11899" max="11899" width="11.7109375" style="10" bestFit="1" customWidth="1"/>
    <col min="11900" max="11900" width="14.28515625" style="10" customWidth="1"/>
    <col min="11901" max="11901" width="11.7109375" style="10" bestFit="1" customWidth="1"/>
    <col min="11902" max="11902" width="14.140625" style="10" bestFit="1" customWidth="1"/>
    <col min="11903" max="11903" width="16.7109375" style="10" customWidth="1"/>
    <col min="11904" max="11904" width="16.5703125" style="10" customWidth="1"/>
    <col min="11905" max="11906" width="7.85546875" style="10" bestFit="1" customWidth="1"/>
    <col min="11907" max="11907" width="8" style="10" bestFit="1" customWidth="1"/>
    <col min="11908" max="11909" width="7.85546875" style="10" bestFit="1" customWidth="1"/>
    <col min="11910" max="11910" width="9.7109375" style="10" customWidth="1"/>
    <col min="11911" max="11911" width="12.85546875" style="10" customWidth="1"/>
    <col min="11912" max="12148" width="9.140625" style="10"/>
    <col min="12149" max="12149" width="9" style="10" bestFit="1" customWidth="1"/>
    <col min="12150" max="12150" width="9.85546875" style="10" bestFit="1" customWidth="1"/>
    <col min="12151" max="12151" width="9.140625" style="10" bestFit="1" customWidth="1"/>
    <col min="12152" max="12152" width="16" style="10" bestFit="1" customWidth="1"/>
    <col min="12153" max="12153" width="9" style="10" bestFit="1" customWidth="1"/>
    <col min="12154" max="12154" width="7.85546875" style="10" bestFit="1" customWidth="1"/>
    <col min="12155" max="12155" width="11.7109375" style="10" bestFit="1" customWidth="1"/>
    <col min="12156" max="12156" width="14.28515625" style="10" customWidth="1"/>
    <col min="12157" max="12157" width="11.7109375" style="10" bestFit="1" customWidth="1"/>
    <col min="12158" max="12158" width="14.140625" style="10" bestFit="1" customWidth="1"/>
    <col min="12159" max="12159" width="16.7109375" style="10" customWidth="1"/>
    <col min="12160" max="12160" width="16.5703125" style="10" customWidth="1"/>
    <col min="12161" max="12162" width="7.85546875" style="10" bestFit="1" customWidth="1"/>
    <col min="12163" max="12163" width="8" style="10" bestFit="1" customWidth="1"/>
    <col min="12164" max="12165" width="7.85546875" style="10" bestFit="1" customWidth="1"/>
    <col min="12166" max="12166" width="9.7109375" style="10" customWidth="1"/>
    <col min="12167" max="12167" width="12.85546875" style="10" customWidth="1"/>
    <col min="12168" max="12404" width="9.140625" style="10"/>
    <col min="12405" max="12405" width="9" style="10" bestFit="1" customWidth="1"/>
    <col min="12406" max="12406" width="9.85546875" style="10" bestFit="1" customWidth="1"/>
    <col min="12407" max="12407" width="9.140625" style="10" bestFit="1" customWidth="1"/>
    <col min="12408" max="12408" width="16" style="10" bestFit="1" customWidth="1"/>
    <col min="12409" max="12409" width="9" style="10" bestFit="1" customWidth="1"/>
    <col min="12410" max="12410" width="7.85546875" style="10" bestFit="1" customWidth="1"/>
    <col min="12411" max="12411" width="11.7109375" style="10" bestFit="1" customWidth="1"/>
    <col min="12412" max="12412" width="14.28515625" style="10" customWidth="1"/>
    <col min="12413" max="12413" width="11.7109375" style="10" bestFit="1" customWidth="1"/>
    <col min="12414" max="12414" width="14.140625" style="10" bestFit="1" customWidth="1"/>
    <col min="12415" max="12415" width="16.7109375" style="10" customWidth="1"/>
    <col min="12416" max="12416" width="16.5703125" style="10" customWidth="1"/>
    <col min="12417" max="12418" width="7.85546875" style="10" bestFit="1" customWidth="1"/>
    <col min="12419" max="12419" width="8" style="10" bestFit="1" customWidth="1"/>
    <col min="12420" max="12421" width="7.85546875" style="10" bestFit="1" customWidth="1"/>
    <col min="12422" max="12422" width="9.7109375" style="10" customWidth="1"/>
    <col min="12423" max="12423" width="12.85546875" style="10" customWidth="1"/>
    <col min="12424" max="12660" width="9.140625" style="10"/>
    <col min="12661" max="12661" width="9" style="10" bestFit="1" customWidth="1"/>
    <col min="12662" max="12662" width="9.85546875" style="10" bestFit="1" customWidth="1"/>
    <col min="12663" max="12663" width="9.140625" style="10" bestFit="1" customWidth="1"/>
    <col min="12664" max="12664" width="16" style="10" bestFit="1" customWidth="1"/>
    <col min="12665" max="12665" width="9" style="10" bestFit="1" customWidth="1"/>
    <col min="12666" max="12666" width="7.85546875" style="10" bestFit="1" customWidth="1"/>
    <col min="12667" max="12667" width="11.7109375" style="10" bestFit="1" customWidth="1"/>
    <col min="12668" max="12668" width="14.28515625" style="10" customWidth="1"/>
    <col min="12669" max="12669" width="11.7109375" style="10" bestFit="1" customWidth="1"/>
    <col min="12670" max="12670" width="14.140625" style="10" bestFit="1" customWidth="1"/>
    <col min="12671" max="12671" width="16.7109375" style="10" customWidth="1"/>
    <col min="12672" max="12672" width="16.5703125" style="10" customWidth="1"/>
    <col min="12673" max="12674" width="7.85546875" style="10" bestFit="1" customWidth="1"/>
    <col min="12675" max="12675" width="8" style="10" bestFit="1" customWidth="1"/>
    <col min="12676" max="12677" width="7.85546875" style="10" bestFit="1" customWidth="1"/>
    <col min="12678" max="12678" width="9.7109375" style="10" customWidth="1"/>
    <col min="12679" max="12679" width="12.85546875" style="10" customWidth="1"/>
    <col min="12680" max="12916" width="9.140625" style="10"/>
    <col min="12917" max="12917" width="9" style="10" bestFit="1" customWidth="1"/>
    <col min="12918" max="12918" width="9.85546875" style="10" bestFit="1" customWidth="1"/>
    <col min="12919" max="12919" width="9.140625" style="10" bestFit="1" customWidth="1"/>
    <col min="12920" max="12920" width="16" style="10" bestFit="1" customWidth="1"/>
    <col min="12921" max="12921" width="9" style="10" bestFit="1" customWidth="1"/>
    <col min="12922" max="12922" width="7.85546875" style="10" bestFit="1" customWidth="1"/>
    <col min="12923" max="12923" width="11.7109375" style="10" bestFit="1" customWidth="1"/>
    <col min="12924" max="12924" width="14.28515625" style="10" customWidth="1"/>
    <col min="12925" max="12925" width="11.7109375" style="10" bestFit="1" customWidth="1"/>
    <col min="12926" max="12926" width="14.140625" style="10" bestFit="1" customWidth="1"/>
    <col min="12927" max="12927" width="16.7109375" style="10" customWidth="1"/>
    <col min="12928" max="12928" width="16.5703125" style="10" customWidth="1"/>
    <col min="12929" max="12930" width="7.85546875" style="10" bestFit="1" customWidth="1"/>
    <col min="12931" max="12931" width="8" style="10" bestFit="1" customWidth="1"/>
    <col min="12932" max="12933" width="7.85546875" style="10" bestFit="1" customWidth="1"/>
    <col min="12934" max="12934" width="9.7109375" style="10" customWidth="1"/>
    <col min="12935" max="12935" width="12.85546875" style="10" customWidth="1"/>
    <col min="12936" max="13172" width="9.140625" style="10"/>
    <col min="13173" max="13173" width="9" style="10" bestFit="1" customWidth="1"/>
    <col min="13174" max="13174" width="9.85546875" style="10" bestFit="1" customWidth="1"/>
    <col min="13175" max="13175" width="9.140625" style="10" bestFit="1" customWidth="1"/>
    <col min="13176" max="13176" width="16" style="10" bestFit="1" customWidth="1"/>
    <col min="13177" max="13177" width="9" style="10" bestFit="1" customWidth="1"/>
    <col min="13178" max="13178" width="7.85546875" style="10" bestFit="1" customWidth="1"/>
    <col min="13179" max="13179" width="11.7109375" style="10" bestFit="1" customWidth="1"/>
    <col min="13180" max="13180" width="14.28515625" style="10" customWidth="1"/>
    <col min="13181" max="13181" width="11.7109375" style="10" bestFit="1" customWidth="1"/>
    <col min="13182" max="13182" width="14.140625" style="10" bestFit="1" customWidth="1"/>
    <col min="13183" max="13183" width="16.7109375" style="10" customWidth="1"/>
    <col min="13184" max="13184" width="16.5703125" style="10" customWidth="1"/>
    <col min="13185" max="13186" width="7.85546875" style="10" bestFit="1" customWidth="1"/>
    <col min="13187" max="13187" width="8" style="10" bestFit="1" customWidth="1"/>
    <col min="13188" max="13189" width="7.85546875" style="10" bestFit="1" customWidth="1"/>
    <col min="13190" max="13190" width="9.7109375" style="10" customWidth="1"/>
    <col min="13191" max="13191" width="12.85546875" style="10" customWidth="1"/>
    <col min="13192" max="13428" width="9.140625" style="10"/>
    <col min="13429" max="13429" width="9" style="10" bestFit="1" customWidth="1"/>
    <col min="13430" max="13430" width="9.85546875" style="10" bestFit="1" customWidth="1"/>
    <col min="13431" max="13431" width="9.140625" style="10" bestFit="1" customWidth="1"/>
    <col min="13432" max="13432" width="16" style="10" bestFit="1" customWidth="1"/>
    <col min="13433" max="13433" width="9" style="10" bestFit="1" customWidth="1"/>
    <col min="13434" max="13434" width="7.85546875" style="10" bestFit="1" customWidth="1"/>
    <col min="13435" max="13435" width="11.7109375" style="10" bestFit="1" customWidth="1"/>
    <col min="13436" max="13436" width="14.28515625" style="10" customWidth="1"/>
    <col min="13437" max="13437" width="11.7109375" style="10" bestFit="1" customWidth="1"/>
    <col min="13438" max="13438" width="14.140625" style="10" bestFit="1" customWidth="1"/>
    <col min="13439" max="13439" width="16.7109375" style="10" customWidth="1"/>
    <col min="13440" max="13440" width="16.5703125" style="10" customWidth="1"/>
    <col min="13441" max="13442" width="7.85546875" style="10" bestFit="1" customWidth="1"/>
    <col min="13443" max="13443" width="8" style="10" bestFit="1" customWidth="1"/>
    <col min="13444" max="13445" width="7.85546875" style="10" bestFit="1" customWidth="1"/>
    <col min="13446" max="13446" width="9.7109375" style="10" customWidth="1"/>
    <col min="13447" max="13447" width="12.85546875" style="10" customWidth="1"/>
    <col min="13448" max="13684" width="9.140625" style="10"/>
    <col min="13685" max="13685" width="9" style="10" bestFit="1" customWidth="1"/>
    <col min="13686" max="13686" width="9.85546875" style="10" bestFit="1" customWidth="1"/>
    <col min="13687" max="13687" width="9.140625" style="10" bestFit="1" customWidth="1"/>
    <col min="13688" max="13688" width="16" style="10" bestFit="1" customWidth="1"/>
    <col min="13689" max="13689" width="9" style="10" bestFit="1" customWidth="1"/>
    <col min="13690" max="13690" width="7.85546875" style="10" bestFit="1" customWidth="1"/>
    <col min="13691" max="13691" width="11.7109375" style="10" bestFit="1" customWidth="1"/>
    <col min="13692" max="13692" width="14.28515625" style="10" customWidth="1"/>
    <col min="13693" max="13693" width="11.7109375" style="10" bestFit="1" customWidth="1"/>
    <col min="13694" max="13694" width="14.140625" style="10" bestFit="1" customWidth="1"/>
    <col min="13695" max="13695" width="16.7109375" style="10" customWidth="1"/>
    <col min="13696" max="13696" width="16.5703125" style="10" customWidth="1"/>
    <col min="13697" max="13698" width="7.85546875" style="10" bestFit="1" customWidth="1"/>
    <col min="13699" max="13699" width="8" style="10" bestFit="1" customWidth="1"/>
    <col min="13700" max="13701" width="7.85546875" style="10" bestFit="1" customWidth="1"/>
    <col min="13702" max="13702" width="9.7109375" style="10" customWidth="1"/>
    <col min="13703" max="13703" width="12.85546875" style="10" customWidth="1"/>
    <col min="13704" max="13940" width="9.140625" style="10"/>
    <col min="13941" max="13941" width="9" style="10" bestFit="1" customWidth="1"/>
    <col min="13942" max="13942" width="9.85546875" style="10" bestFit="1" customWidth="1"/>
    <col min="13943" max="13943" width="9.140625" style="10" bestFit="1" customWidth="1"/>
    <col min="13944" max="13944" width="16" style="10" bestFit="1" customWidth="1"/>
    <col min="13945" max="13945" width="9" style="10" bestFit="1" customWidth="1"/>
    <col min="13946" max="13946" width="7.85546875" style="10" bestFit="1" customWidth="1"/>
    <col min="13947" max="13947" width="11.7109375" style="10" bestFit="1" customWidth="1"/>
    <col min="13948" max="13948" width="14.28515625" style="10" customWidth="1"/>
    <col min="13949" max="13949" width="11.7109375" style="10" bestFit="1" customWidth="1"/>
    <col min="13950" max="13950" width="14.140625" style="10" bestFit="1" customWidth="1"/>
    <col min="13951" max="13951" width="16.7109375" style="10" customWidth="1"/>
    <col min="13952" max="13952" width="16.5703125" style="10" customWidth="1"/>
    <col min="13953" max="13954" width="7.85546875" style="10" bestFit="1" customWidth="1"/>
    <col min="13955" max="13955" width="8" style="10" bestFit="1" customWidth="1"/>
    <col min="13956" max="13957" width="7.85546875" style="10" bestFit="1" customWidth="1"/>
    <col min="13958" max="13958" width="9.7109375" style="10" customWidth="1"/>
    <col min="13959" max="13959" width="12.85546875" style="10" customWidth="1"/>
    <col min="13960" max="14196" width="9.140625" style="10"/>
    <col min="14197" max="14197" width="9" style="10" bestFit="1" customWidth="1"/>
    <col min="14198" max="14198" width="9.85546875" style="10" bestFit="1" customWidth="1"/>
    <col min="14199" max="14199" width="9.140625" style="10" bestFit="1" customWidth="1"/>
    <col min="14200" max="14200" width="16" style="10" bestFit="1" customWidth="1"/>
    <col min="14201" max="14201" width="9" style="10" bestFit="1" customWidth="1"/>
    <col min="14202" max="14202" width="7.85546875" style="10" bestFit="1" customWidth="1"/>
    <col min="14203" max="14203" width="11.7109375" style="10" bestFit="1" customWidth="1"/>
    <col min="14204" max="14204" width="14.28515625" style="10" customWidth="1"/>
    <col min="14205" max="14205" width="11.7109375" style="10" bestFit="1" customWidth="1"/>
    <col min="14206" max="14206" width="14.140625" style="10" bestFit="1" customWidth="1"/>
    <col min="14207" max="14207" width="16.7109375" style="10" customWidth="1"/>
    <col min="14208" max="14208" width="16.5703125" style="10" customWidth="1"/>
    <col min="14209" max="14210" width="7.85546875" style="10" bestFit="1" customWidth="1"/>
    <col min="14211" max="14211" width="8" style="10" bestFit="1" customWidth="1"/>
    <col min="14212" max="14213" width="7.85546875" style="10" bestFit="1" customWidth="1"/>
    <col min="14214" max="14214" width="9.7109375" style="10" customWidth="1"/>
    <col min="14215" max="14215" width="12.85546875" style="10" customWidth="1"/>
    <col min="14216" max="14452" width="9.140625" style="10"/>
    <col min="14453" max="14453" width="9" style="10" bestFit="1" customWidth="1"/>
    <col min="14454" max="14454" width="9.85546875" style="10" bestFit="1" customWidth="1"/>
    <col min="14455" max="14455" width="9.140625" style="10" bestFit="1" customWidth="1"/>
    <col min="14456" max="14456" width="16" style="10" bestFit="1" customWidth="1"/>
    <col min="14457" max="14457" width="9" style="10" bestFit="1" customWidth="1"/>
    <col min="14458" max="14458" width="7.85546875" style="10" bestFit="1" customWidth="1"/>
    <col min="14459" max="14459" width="11.7109375" style="10" bestFit="1" customWidth="1"/>
    <col min="14460" max="14460" width="14.28515625" style="10" customWidth="1"/>
    <col min="14461" max="14461" width="11.7109375" style="10" bestFit="1" customWidth="1"/>
    <col min="14462" max="14462" width="14.140625" style="10" bestFit="1" customWidth="1"/>
    <col min="14463" max="14463" width="16.7109375" style="10" customWidth="1"/>
    <col min="14464" max="14464" width="16.5703125" style="10" customWidth="1"/>
    <col min="14465" max="14466" width="7.85546875" style="10" bestFit="1" customWidth="1"/>
    <col min="14467" max="14467" width="8" style="10" bestFit="1" customWidth="1"/>
    <col min="14468" max="14469" width="7.85546875" style="10" bestFit="1" customWidth="1"/>
    <col min="14470" max="14470" width="9.7109375" style="10" customWidth="1"/>
    <col min="14471" max="14471" width="12.85546875" style="10" customWidth="1"/>
    <col min="14472" max="14708" width="9.140625" style="10"/>
    <col min="14709" max="14709" width="9" style="10" bestFit="1" customWidth="1"/>
    <col min="14710" max="14710" width="9.85546875" style="10" bestFit="1" customWidth="1"/>
    <col min="14711" max="14711" width="9.140625" style="10" bestFit="1" customWidth="1"/>
    <col min="14712" max="14712" width="16" style="10" bestFit="1" customWidth="1"/>
    <col min="14713" max="14713" width="9" style="10" bestFit="1" customWidth="1"/>
    <col min="14714" max="14714" width="7.85546875" style="10" bestFit="1" customWidth="1"/>
    <col min="14715" max="14715" width="11.7109375" style="10" bestFit="1" customWidth="1"/>
    <col min="14716" max="14716" width="14.28515625" style="10" customWidth="1"/>
    <col min="14717" max="14717" width="11.7109375" style="10" bestFit="1" customWidth="1"/>
    <col min="14718" max="14718" width="14.140625" style="10" bestFit="1" customWidth="1"/>
    <col min="14719" max="14719" width="16.7109375" style="10" customWidth="1"/>
    <col min="14720" max="14720" width="16.5703125" style="10" customWidth="1"/>
    <col min="14721" max="14722" width="7.85546875" style="10" bestFit="1" customWidth="1"/>
    <col min="14723" max="14723" width="8" style="10" bestFit="1" customWidth="1"/>
    <col min="14724" max="14725" width="7.85546875" style="10" bestFit="1" customWidth="1"/>
    <col min="14726" max="14726" width="9.7109375" style="10" customWidth="1"/>
    <col min="14727" max="14727" width="12.85546875" style="10" customWidth="1"/>
    <col min="14728" max="14964" width="9.140625" style="10"/>
    <col min="14965" max="14965" width="9" style="10" bestFit="1" customWidth="1"/>
    <col min="14966" max="14966" width="9.85546875" style="10" bestFit="1" customWidth="1"/>
    <col min="14967" max="14967" width="9.140625" style="10" bestFit="1" customWidth="1"/>
    <col min="14968" max="14968" width="16" style="10" bestFit="1" customWidth="1"/>
    <col min="14969" max="14969" width="9" style="10" bestFit="1" customWidth="1"/>
    <col min="14970" max="14970" width="7.85546875" style="10" bestFit="1" customWidth="1"/>
    <col min="14971" max="14971" width="11.7109375" style="10" bestFit="1" customWidth="1"/>
    <col min="14972" max="14972" width="14.28515625" style="10" customWidth="1"/>
    <col min="14973" max="14973" width="11.7109375" style="10" bestFit="1" customWidth="1"/>
    <col min="14974" max="14974" width="14.140625" style="10" bestFit="1" customWidth="1"/>
    <col min="14975" max="14975" width="16.7109375" style="10" customWidth="1"/>
    <col min="14976" max="14976" width="16.5703125" style="10" customWidth="1"/>
    <col min="14977" max="14978" width="7.85546875" style="10" bestFit="1" customWidth="1"/>
    <col min="14979" max="14979" width="8" style="10" bestFit="1" customWidth="1"/>
    <col min="14980" max="14981" width="7.85546875" style="10" bestFit="1" customWidth="1"/>
    <col min="14982" max="14982" width="9.7109375" style="10" customWidth="1"/>
    <col min="14983" max="14983" width="12.85546875" style="10" customWidth="1"/>
    <col min="14984" max="15220" width="9.140625" style="10"/>
    <col min="15221" max="15221" width="9" style="10" bestFit="1" customWidth="1"/>
    <col min="15222" max="15222" width="9.85546875" style="10" bestFit="1" customWidth="1"/>
    <col min="15223" max="15223" width="9.140625" style="10" bestFit="1" customWidth="1"/>
    <col min="15224" max="15224" width="16" style="10" bestFit="1" customWidth="1"/>
    <col min="15225" max="15225" width="9" style="10" bestFit="1" customWidth="1"/>
    <col min="15226" max="15226" width="7.85546875" style="10" bestFit="1" customWidth="1"/>
    <col min="15227" max="15227" width="11.7109375" style="10" bestFit="1" customWidth="1"/>
    <col min="15228" max="15228" width="14.28515625" style="10" customWidth="1"/>
    <col min="15229" max="15229" width="11.7109375" style="10" bestFit="1" customWidth="1"/>
    <col min="15230" max="15230" width="14.140625" style="10" bestFit="1" customWidth="1"/>
    <col min="15231" max="15231" width="16.7109375" style="10" customWidth="1"/>
    <col min="15232" max="15232" width="16.5703125" style="10" customWidth="1"/>
    <col min="15233" max="15234" width="7.85546875" style="10" bestFit="1" customWidth="1"/>
    <col min="15235" max="15235" width="8" style="10" bestFit="1" customWidth="1"/>
    <col min="15236" max="15237" width="7.85546875" style="10" bestFit="1" customWidth="1"/>
    <col min="15238" max="15238" width="9.7109375" style="10" customWidth="1"/>
    <col min="15239" max="15239" width="12.85546875" style="10" customWidth="1"/>
    <col min="15240" max="15476" width="9.140625" style="10"/>
    <col min="15477" max="15477" width="9" style="10" bestFit="1" customWidth="1"/>
    <col min="15478" max="15478" width="9.85546875" style="10" bestFit="1" customWidth="1"/>
    <col min="15479" max="15479" width="9.140625" style="10" bestFit="1" customWidth="1"/>
    <col min="15480" max="15480" width="16" style="10" bestFit="1" customWidth="1"/>
    <col min="15481" max="15481" width="9" style="10" bestFit="1" customWidth="1"/>
    <col min="15482" max="15482" width="7.85546875" style="10" bestFit="1" customWidth="1"/>
    <col min="15483" max="15483" width="11.7109375" style="10" bestFit="1" customWidth="1"/>
    <col min="15484" max="15484" width="14.28515625" style="10" customWidth="1"/>
    <col min="15485" max="15485" width="11.7109375" style="10" bestFit="1" customWidth="1"/>
    <col min="15486" max="15486" width="14.140625" style="10" bestFit="1" customWidth="1"/>
    <col min="15487" max="15487" width="16.7109375" style="10" customWidth="1"/>
    <col min="15488" max="15488" width="16.5703125" style="10" customWidth="1"/>
    <col min="15489" max="15490" width="7.85546875" style="10" bestFit="1" customWidth="1"/>
    <col min="15491" max="15491" width="8" style="10" bestFit="1" customWidth="1"/>
    <col min="15492" max="15493" width="7.85546875" style="10" bestFit="1" customWidth="1"/>
    <col min="15494" max="15494" width="9.7109375" style="10" customWidth="1"/>
    <col min="15495" max="15495" width="12.85546875" style="10" customWidth="1"/>
    <col min="15496" max="15732" width="9.140625" style="10"/>
    <col min="15733" max="15733" width="9" style="10" bestFit="1" customWidth="1"/>
    <col min="15734" max="15734" width="9.85546875" style="10" bestFit="1" customWidth="1"/>
    <col min="15735" max="15735" width="9.140625" style="10" bestFit="1" customWidth="1"/>
    <col min="15736" max="15736" width="16" style="10" bestFit="1" customWidth="1"/>
    <col min="15737" max="15737" width="9" style="10" bestFit="1" customWidth="1"/>
    <col min="15738" max="15738" width="7.85546875" style="10" bestFit="1" customWidth="1"/>
    <col min="15739" max="15739" width="11.7109375" style="10" bestFit="1" customWidth="1"/>
    <col min="15740" max="15740" width="14.28515625" style="10" customWidth="1"/>
    <col min="15741" max="15741" width="11.7109375" style="10" bestFit="1" customWidth="1"/>
    <col min="15742" max="15742" width="14.140625" style="10" bestFit="1" customWidth="1"/>
    <col min="15743" max="15743" width="16.7109375" style="10" customWidth="1"/>
    <col min="15744" max="15744" width="16.5703125" style="10" customWidth="1"/>
    <col min="15745" max="15746" width="7.85546875" style="10" bestFit="1" customWidth="1"/>
    <col min="15747" max="15747" width="8" style="10" bestFit="1" customWidth="1"/>
    <col min="15748" max="15749" width="7.85546875" style="10" bestFit="1" customWidth="1"/>
    <col min="15750" max="15750" width="9.7109375" style="10" customWidth="1"/>
    <col min="15751" max="15751" width="12.85546875" style="10" customWidth="1"/>
    <col min="15752" max="15988" width="9.140625" style="10"/>
    <col min="15989" max="15989" width="9" style="10" bestFit="1" customWidth="1"/>
    <col min="15990" max="15990" width="9.85546875" style="10" bestFit="1" customWidth="1"/>
    <col min="15991" max="15991" width="9.140625" style="10" bestFit="1" customWidth="1"/>
    <col min="15992" max="15992" width="16" style="10" bestFit="1" customWidth="1"/>
    <col min="15993" max="15993" width="9" style="10" bestFit="1" customWidth="1"/>
    <col min="15994" max="15994" width="7.85546875" style="10" bestFit="1" customWidth="1"/>
    <col min="15995" max="15995" width="11.7109375" style="10" bestFit="1" customWidth="1"/>
    <col min="15996" max="15996" width="14.28515625" style="10" customWidth="1"/>
    <col min="15997" max="15997" width="11.7109375" style="10" bestFit="1" customWidth="1"/>
    <col min="15998" max="15998" width="14.140625" style="10" bestFit="1" customWidth="1"/>
    <col min="15999" max="15999" width="16.7109375" style="10" customWidth="1"/>
    <col min="16000" max="16000" width="16.5703125" style="10" customWidth="1"/>
    <col min="16001" max="16002" width="7.85546875" style="10" bestFit="1" customWidth="1"/>
    <col min="16003" max="16003" width="8" style="10" bestFit="1" customWidth="1"/>
    <col min="16004" max="16005" width="7.85546875" style="10" bestFit="1" customWidth="1"/>
    <col min="16006" max="16006" width="9.7109375" style="10" customWidth="1"/>
    <col min="16007" max="16007" width="12.85546875" style="10" customWidth="1"/>
    <col min="16008" max="16384" width="9.140625" style="10"/>
  </cols>
  <sheetData>
    <row r="1" spans="1:13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3" s="7" customFormat="1">
      <c r="A2" s="13">
        <v>1434</v>
      </c>
      <c r="B2" s="33" t="s">
        <v>200</v>
      </c>
      <c r="C2" s="21">
        <v>36926</v>
      </c>
      <c r="D2" s="13">
        <v>31013.77</v>
      </c>
      <c r="E2" s="39">
        <v>44616</v>
      </c>
      <c r="F2" s="13">
        <v>651</v>
      </c>
      <c r="G2" s="13" t="s">
        <v>201</v>
      </c>
      <c r="H2" s="9">
        <v>505.11</v>
      </c>
      <c r="I2" s="54"/>
      <c r="J2" s="19"/>
    </row>
    <row r="3" spans="1:13" s="7" customFormat="1">
      <c r="A3" s="13">
        <v>3093</v>
      </c>
      <c r="B3" s="33" t="s">
        <v>3</v>
      </c>
      <c r="C3" s="21">
        <v>37845</v>
      </c>
      <c r="D3" s="13">
        <v>16901</v>
      </c>
      <c r="E3" s="39">
        <v>44615</v>
      </c>
      <c r="F3" s="13">
        <v>651</v>
      </c>
      <c r="G3" s="13">
        <v>51</v>
      </c>
      <c r="H3" s="9">
        <v>597.22</v>
      </c>
      <c r="I3" s="54"/>
      <c r="J3" s="19"/>
    </row>
    <row r="4" spans="1:13">
      <c r="A4" s="13">
        <v>8360</v>
      </c>
      <c r="B4" s="35" t="s">
        <v>3</v>
      </c>
      <c r="C4" s="22">
        <v>39790</v>
      </c>
      <c r="D4" s="14">
        <v>2488.88</v>
      </c>
      <c r="E4" s="39"/>
      <c r="F4" s="14">
        <v>652</v>
      </c>
      <c r="G4" s="14">
        <v>11</v>
      </c>
      <c r="H4" s="9"/>
      <c r="I4" s="9">
        <v>67.77</v>
      </c>
      <c r="J4" s="19"/>
      <c r="M4" s="13">
        <v>1429</v>
      </c>
    </row>
    <row r="5" spans="1:13" s="44" customFormat="1">
      <c r="A5" s="13">
        <v>10015</v>
      </c>
      <c r="B5" s="33" t="s">
        <v>0</v>
      </c>
      <c r="C5" s="21">
        <v>40609</v>
      </c>
      <c r="D5" s="13">
        <v>1499</v>
      </c>
      <c r="E5" s="39">
        <v>44824</v>
      </c>
      <c r="F5" s="13">
        <v>659</v>
      </c>
      <c r="G5" s="13">
        <v>91</v>
      </c>
      <c r="H5" s="9">
        <v>7.76</v>
      </c>
      <c r="I5" s="54"/>
      <c r="J5" s="19"/>
      <c r="M5" s="13">
        <v>6355</v>
      </c>
    </row>
    <row r="6" spans="1:13">
      <c r="A6" s="13">
        <v>10367</v>
      </c>
      <c r="B6" s="35" t="s">
        <v>211</v>
      </c>
      <c r="C6" s="22">
        <v>40806</v>
      </c>
      <c r="D6" s="14">
        <v>10800.99</v>
      </c>
      <c r="E6" s="41">
        <v>44607</v>
      </c>
      <c r="F6" s="14">
        <v>650</v>
      </c>
      <c r="G6" s="14" t="s">
        <v>35</v>
      </c>
      <c r="H6" s="9"/>
      <c r="I6" s="9">
        <v>411.11</v>
      </c>
      <c r="J6" s="17"/>
      <c r="M6" s="13">
        <v>9247</v>
      </c>
    </row>
    <row r="7" spans="1:13" s="44" customFormat="1">
      <c r="A7" s="13">
        <v>10944</v>
      </c>
      <c r="B7" s="33" t="s">
        <v>3</v>
      </c>
      <c r="C7" s="21">
        <v>41272</v>
      </c>
      <c r="D7" s="13">
        <v>22608</v>
      </c>
      <c r="E7" s="39">
        <v>44666</v>
      </c>
      <c r="F7" s="13">
        <v>654</v>
      </c>
      <c r="G7" s="13">
        <v>40</v>
      </c>
      <c r="H7" s="9"/>
      <c r="I7" s="9">
        <v>911.11</v>
      </c>
      <c r="J7" s="19"/>
      <c r="M7" s="13">
        <v>9568</v>
      </c>
    </row>
    <row r="8" spans="1:13" s="44" customFormat="1">
      <c r="A8" s="13">
        <v>12384</v>
      </c>
      <c r="B8" s="35" t="s">
        <v>212</v>
      </c>
      <c r="C8" s="21">
        <v>42142</v>
      </c>
      <c r="D8" s="13">
        <v>1</v>
      </c>
      <c r="E8" s="27">
        <v>44777</v>
      </c>
      <c r="F8" s="13">
        <v>658</v>
      </c>
      <c r="G8" s="13">
        <v>15</v>
      </c>
      <c r="H8" s="9">
        <v>23.08</v>
      </c>
      <c r="I8" s="54"/>
      <c r="J8" s="9"/>
      <c r="M8" s="13"/>
    </row>
    <row r="9" spans="1:13">
      <c r="A9" s="14"/>
      <c r="B9" s="35"/>
      <c r="C9" s="22"/>
      <c r="D9" s="14"/>
      <c r="E9" s="17"/>
      <c r="F9" s="14"/>
      <c r="G9" s="14"/>
      <c r="H9" s="8"/>
      <c r="I9" s="8"/>
      <c r="J9" s="17"/>
    </row>
    <row r="10" spans="1:13">
      <c r="A10" s="18" t="s">
        <v>1</v>
      </c>
      <c r="B10" s="37"/>
      <c r="C10" s="20"/>
      <c r="D10" s="31"/>
      <c r="E10" s="23"/>
      <c r="F10" s="31"/>
      <c r="G10" s="31"/>
      <c r="H10" s="2">
        <f>SUM(H2:H9)</f>
        <v>1133.1699999999998</v>
      </c>
      <c r="I10" s="2">
        <f>SUM(I2:I9)</f>
        <v>1389.99</v>
      </c>
      <c r="J10" s="23"/>
    </row>
    <row r="11" spans="1:13">
      <c r="I11" s="60">
        <f>H10+I10</f>
        <v>2523.16</v>
      </c>
    </row>
    <row r="13" spans="1:13">
      <c r="A13" s="50"/>
    </row>
    <row r="14" spans="1:13">
      <c r="A14" s="71" t="s">
        <v>14</v>
      </c>
      <c r="B14" s="71"/>
    </row>
  </sheetData>
  <mergeCells count="1">
    <mergeCell ref="A14:B14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"/>
  <sheetViews>
    <sheetView zoomScale="150" zoomScaleNormal="150" workbookViewId="0">
      <selection activeCell="D10" sqref="D10"/>
    </sheetView>
  </sheetViews>
  <sheetFormatPr defaultRowHeight="11.25"/>
  <cols>
    <col min="1" max="1" width="8.42578125" style="1" bestFit="1" customWidth="1"/>
    <col min="2" max="2" width="20.5703125" style="38" bestFit="1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5703125" style="10" customWidth="1"/>
    <col min="10" max="10" width="49.85546875" style="10" customWidth="1"/>
    <col min="11" max="11" width="7.140625" style="10" bestFit="1" customWidth="1"/>
    <col min="12" max="12" width="12.42578125" style="10" bestFit="1" customWidth="1"/>
    <col min="13" max="115" width="9.140625" style="10"/>
    <col min="116" max="116" width="9" style="10" bestFit="1" customWidth="1"/>
    <col min="117" max="117" width="9.85546875" style="10" bestFit="1" customWidth="1"/>
    <col min="118" max="118" width="9.140625" style="10" bestFit="1" customWidth="1"/>
    <col min="119" max="119" width="16" style="10" bestFit="1" customWidth="1"/>
    <col min="120" max="120" width="9" style="10" bestFit="1" customWidth="1"/>
    <col min="121" max="121" width="7.85546875" style="10" bestFit="1" customWidth="1"/>
    <col min="122" max="122" width="11.7109375" style="10" bestFit="1" customWidth="1"/>
    <col min="123" max="123" width="14.28515625" style="10" customWidth="1"/>
    <col min="124" max="124" width="11.7109375" style="10" bestFit="1" customWidth="1"/>
    <col min="125" max="125" width="14.140625" style="10" bestFit="1" customWidth="1"/>
    <col min="126" max="126" width="16.7109375" style="10" customWidth="1"/>
    <col min="127" max="127" width="16.5703125" style="10" customWidth="1"/>
    <col min="128" max="129" width="7.85546875" style="10" bestFit="1" customWidth="1"/>
    <col min="130" max="130" width="8" style="10" bestFit="1" customWidth="1"/>
    <col min="131" max="132" width="7.85546875" style="10" bestFit="1" customWidth="1"/>
    <col min="133" max="133" width="9.7109375" style="10" customWidth="1"/>
    <col min="134" max="134" width="12.85546875" style="10" customWidth="1"/>
    <col min="135" max="371" width="9.140625" style="10"/>
    <col min="372" max="372" width="9" style="10" bestFit="1" customWidth="1"/>
    <col min="373" max="373" width="9.85546875" style="10" bestFit="1" customWidth="1"/>
    <col min="374" max="374" width="9.140625" style="10" bestFit="1" customWidth="1"/>
    <col min="375" max="375" width="16" style="10" bestFit="1" customWidth="1"/>
    <col min="376" max="376" width="9" style="10" bestFit="1" customWidth="1"/>
    <col min="377" max="377" width="7.85546875" style="10" bestFit="1" customWidth="1"/>
    <col min="378" max="378" width="11.7109375" style="10" bestFit="1" customWidth="1"/>
    <col min="379" max="379" width="14.28515625" style="10" customWidth="1"/>
    <col min="380" max="380" width="11.7109375" style="10" bestFit="1" customWidth="1"/>
    <col min="381" max="381" width="14.140625" style="10" bestFit="1" customWidth="1"/>
    <col min="382" max="382" width="16.7109375" style="10" customWidth="1"/>
    <col min="383" max="383" width="16.5703125" style="10" customWidth="1"/>
    <col min="384" max="385" width="7.85546875" style="10" bestFit="1" customWidth="1"/>
    <col min="386" max="386" width="8" style="10" bestFit="1" customWidth="1"/>
    <col min="387" max="388" width="7.85546875" style="10" bestFit="1" customWidth="1"/>
    <col min="389" max="389" width="9.7109375" style="10" customWidth="1"/>
    <col min="390" max="390" width="12.85546875" style="10" customWidth="1"/>
    <col min="391" max="627" width="9.140625" style="10"/>
    <col min="628" max="628" width="9" style="10" bestFit="1" customWidth="1"/>
    <col min="629" max="629" width="9.85546875" style="10" bestFit="1" customWidth="1"/>
    <col min="630" max="630" width="9.140625" style="10" bestFit="1" customWidth="1"/>
    <col min="631" max="631" width="16" style="10" bestFit="1" customWidth="1"/>
    <col min="632" max="632" width="9" style="10" bestFit="1" customWidth="1"/>
    <col min="633" max="633" width="7.85546875" style="10" bestFit="1" customWidth="1"/>
    <col min="634" max="634" width="11.7109375" style="10" bestFit="1" customWidth="1"/>
    <col min="635" max="635" width="14.28515625" style="10" customWidth="1"/>
    <col min="636" max="636" width="11.7109375" style="10" bestFit="1" customWidth="1"/>
    <col min="637" max="637" width="14.140625" style="10" bestFit="1" customWidth="1"/>
    <col min="638" max="638" width="16.7109375" style="10" customWidth="1"/>
    <col min="639" max="639" width="16.5703125" style="10" customWidth="1"/>
    <col min="640" max="641" width="7.85546875" style="10" bestFit="1" customWidth="1"/>
    <col min="642" max="642" width="8" style="10" bestFit="1" customWidth="1"/>
    <col min="643" max="644" width="7.85546875" style="10" bestFit="1" customWidth="1"/>
    <col min="645" max="645" width="9.7109375" style="10" customWidth="1"/>
    <col min="646" max="646" width="12.85546875" style="10" customWidth="1"/>
    <col min="647" max="883" width="9.140625" style="10"/>
    <col min="884" max="884" width="9" style="10" bestFit="1" customWidth="1"/>
    <col min="885" max="885" width="9.85546875" style="10" bestFit="1" customWidth="1"/>
    <col min="886" max="886" width="9.140625" style="10" bestFit="1" customWidth="1"/>
    <col min="887" max="887" width="16" style="10" bestFit="1" customWidth="1"/>
    <col min="888" max="888" width="9" style="10" bestFit="1" customWidth="1"/>
    <col min="889" max="889" width="7.85546875" style="10" bestFit="1" customWidth="1"/>
    <col min="890" max="890" width="11.7109375" style="10" bestFit="1" customWidth="1"/>
    <col min="891" max="891" width="14.28515625" style="10" customWidth="1"/>
    <col min="892" max="892" width="11.7109375" style="10" bestFit="1" customWidth="1"/>
    <col min="893" max="893" width="14.140625" style="10" bestFit="1" customWidth="1"/>
    <col min="894" max="894" width="16.7109375" style="10" customWidth="1"/>
    <col min="895" max="895" width="16.5703125" style="10" customWidth="1"/>
    <col min="896" max="897" width="7.85546875" style="10" bestFit="1" customWidth="1"/>
    <col min="898" max="898" width="8" style="10" bestFit="1" customWidth="1"/>
    <col min="899" max="900" width="7.85546875" style="10" bestFit="1" customWidth="1"/>
    <col min="901" max="901" width="9.7109375" style="10" customWidth="1"/>
    <col min="902" max="902" width="12.85546875" style="10" customWidth="1"/>
    <col min="903" max="1139" width="9.140625" style="10"/>
    <col min="1140" max="1140" width="9" style="10" bestFit="1" customWidth="1"/>
    <col min="1141" max="1141" width="9.85546875" style="10" bestFit="1" customWidth="1"/>
    <col min="1142" max="1142" width="9.140625" style="10" bestFit="1" customWidth="1"/>
    <col min="1143" max="1143" width="16" style="10" bestFit="1" customWidth="1"/>
    <col min="1144" max="1144" width="9" style="10" bestFit="1" customWidth="1"/>
    <col min="1145" max="1145" width="7.85546875" style="10" bestFit="1" customWidth="1"/>
    <col min="1146" max="1146" width="11.7109375" style="10" bestFit="1" customWidth="1"/>
    <col min="1147" max="1147" width="14.28515625" style="10" customWidth="1"/>
    <col min="1148" max="1148" width="11.7109375" style="10" bestFit="1" customWidth="1"/>
    <col min="1149" max="1149" width="14.140625" style="10" bestFit="1" customWidth="1"/>
    <col min="1150" max="1150" width="16.7109375" style="10" customWidth="1"/>
    <col min="1151" max="1151" width="16.5703125" style="10" customWidth="1"/>
    <col min="1152" max="1153" width="7.85546875" style="10" bestFit="1" customWidth="1"/>
    <col min="1154" max="1154" width="8" style="10" bestFit="1" customWidth="1"/>
    <col min="1155" max="1156" width="7.85546875" style="10" bestFit="1" customWidth="1"/>
    <col min="1157" max="1157" width="9.7109375" style="10" customWidth="1"/>
    <col min="1158" max="1158" width="12.85546875" style="10" customWidth="1"/>
    <col min="1159" max="1395" width="9.140625" style="10"/>
    <col min="1396" max="1396" width="9" style="10" bestFit="1" customWidth="1"/>
    <col min="1397" max="1397" width="9.85546875" style="10" bestFit="1" customWidth="1"/>
    <col min="1398" max="1398" width="9.140625" style="10" bestFit="1" customWidth="1"/>
    <col min="1399" max="1399" width="16" style="10" bestFit="1" customWidth="1"/>
    <col min="1400" max="1400" width="9" style="10" bestFit="1" customWidth="1"/>
    <col min="1401" max="1401" width="7.85546875" style="10" bestFit="1" customWidth="1"/>
    <col min="1402" max="1402" width="11.7109375" style="10" bestFit="1" customWidth="1"/>
    <col min="1403" max="1403" width="14.28515625" style="10" customWidth="1"/>
    <col min="1404" max="1404" width="11.7109375" style="10" bestFit="1" customWidth="1"/>
    <col min="1405" max="1405" width="14.140625" style="10" bestFit="1" customWidth="1"/>
    <col min="1406" max="1406" width="16.7109375" style="10" customWidth="1"/>
    <col min="1407" max="1407" width="16.5703125" style="10" customWidth="1"/>
    <col min="1408" max="1409" width="7.85546875" style="10" bestFit="1" customWidth="1"/>
    <col min="1410" max="1410" width="8" style="10" bestFit="1" customWidth="1"/>
    <col min="1411" max="1412" width="7.85546875" style="10" bestFit="1" customWidth="1"/>
    <col min="1413" max="1413" width="9.7109375" style="10" customWidth="1"/>
    <col min="1414" max="1414" width="12.85546875" style="10" customWidth="1"/>
    <col min="1415" max="1651" width="9.140625" style="10"/>
    <col min="1652" max="1652" width="9" style="10" bestFit="1" customWidth="1"/>
    <col min="1653" max="1653" width="9.85546875" style="10" bestFit="1" customWidth="1"/>
    <col min="1654" max="1654" width="9.140625" style="10" bestFit="1" customWidth="1"/>
    <col min="1655" max="1655" width="16" style="10" bestFit="1" customWidth="1"/>
    <col min="1656" max="1656" width="9" style="10" bestFit="1" customWidth="1"/>
    <col min="1657" max="1657" width="7.85546875" style="10" bestFit="1" customWidth="1"/>
    <col min="1658" max="1658" width="11.7109375" style="10" bestFit="1" customWidth="1"/>
    <col min="1659" max="1659" width="14.28515625" style="10" customWidth="1"/>
    <col min="1660" max="1660" width="11.7109375" style="10" bestFit="1" customWidth="1"/>
    <col min="1661" max="1661" width="14.140625" style="10" bestFit="1" customWidth="1"/>
    <col min="1662" max="1662" width="16.7109375" style="10" customWidth="1"/>
    <col min="1663" max="1663" width="16.5703125" style="10" customWidth="1"/>
    <col min="1664" max="1665" width="7.85546875" style="10" bestFit="1" customWidth="1"/>
    <col min="1666" max="1666" width="8" style="10" bestFit="1" customWidth="1"/>
    <col min="1667" max="1668" width="7.85546875" style="10" bestFit="1" customWidth="1"/>
    <col min="1669" max="1669" width="9.7109375" style="10" customWidth="1"/>
    <col min="1670" max="1670" width="12.85546875" style="10" customWidth="1"/>
    <col min="1671" max="1907" width="9.140625" style="10"/>
    <col min="1908" max="1908" width="9" style="10" bestFit="1" customWidth="1"/>
    <col min="1909" max="1909" width="9.85546875" style="10" bestFit="1" customWidth="1"/>
    <col min="1910" max="1910" width="9.140625" style="10" bestFit="1" customWidth="1"/>
    <col min="1911" max="1911" width="16" style="10" bestFit="1" customWidth="1"/>
    <col min="1912" max="1912" width="9" style="10" bestFit="1" customWidth="1"/>
    <col min="1913" max="1913" width="7.85546875" style="10" bestFit="1" customWidth="1"/>
    <col min="1914" max="1914" width="11.7109375" style="10" bestFit="1" customWidth="1"/>
    <col min="1915" max="1915" width="14.28515625" style="10" customWidth="1"/>
    <col min="1916" max="1916" width="11.7109375" style="10" bestFit="1" customWidth="1"/>
    <col min="1917" max="1917" width="14.140625" style="10" bestFit="1" customWidth="1"/>
    <col min="1918" max="1918" width="16.7109375" style="10" customWidth="1"/>
    <col min="1919" max="1919" width="16.5703125" style="10" customWidth="1"/>
    <col min="1920" max="1921" width="7.85546875" style="10" bestFit="1" customWidth="1"/>
    <col min="1922" max="1922" width="8" style="10" bestFit="1" customWidth="1"/>
    <col min="1923" max="1924" width="7.85546875" style="10" bestFit="1" customWidth="1"/>
    <col min="1925" max="1925" width="9.7109375" style="10" customWidth="1"/>
    <col min="1926" max="1926" width="12.85546875" style="10" customWidth="1"/>
    <col min="1927" max="2163" width="9.140625" style="10"/>
    <col min="2164" max="2164" width="9" style="10" bestFit="1" customWidth="1"/>
    <col min="2165" max="2165" width="9.85546875" style="10" bestFit="1" customWidth="1"/>
    <col min="2166" max="2166" width="9.140625" style="10" bestFit="1" customWidth="1"/>
    <col min="2167" max="2167" width="16" style="10" bestFit="1" customWidth="1"/>
    <col min="2168" max="2168" width="9" style="10" bestFit="1" customWidth="1"/>
    <col min="2169" max="2169" width="7.85546875" style="10" bestFit="1" customWidth="1"/>
    <col min="2170" max="2170" width="11.7109375" style="10" bestFit="1" customWidth="1"/>
    <col min="2171" max="2171" width="14.28515625" style="10" customWidth="1"/>
    <col min="2172" max="2172" width="11.7109375" style="10" bestFit="1" customWidth="1"/>
    <col min="2173" max="2173" width="14.140625" style="10" bestFit="1" customWidth="1"/>
    <col min="2174" max="2174" width="16.7109375" style="10" customWidth="1"/>
    <col min="2175" max="2175" width="16.5703125" style="10" customWidth="1"/>
    <col min="2176" max="2177" width="7.85546875" style="10" bestFit="1" customWidth="1"/>
    <col min="2178" max="2178" width="8" style="10" bestFit="1" customWidth="1"/>
    <col min="2179" max="2180" width="7.85546875" style="10" bestFit="1" customWidth="1"/>
    <col min="2181" max="2181" width="9.7109375" style="10" customWidth="1"/>
    <col min="2182" max="2182" width="12.85546875" style="10" customWidth="1"/>
    <col min="2183" max="2419" width="9.140625" style="10"/>
    <col min="2420" max="2420" width="9" style="10" bestFit="1" customWidth="1"/>
    <col min="2421" max="2421" width="9.85546875" style="10" bestFit="1" customWidth="1"/>
    <col min="2422" max="2422" width="9.140625" style="10" bestFit="1" customWidth="1"/>
    <col min="2423" max="2423" width="16" style="10" bestFit="1" customWidth="1"/>
    <col min="2424" max="2424" width="9" style="10" bestFit="1" customWidth="1"/>
    <col min="2425" max="2425" width="7.85546875" style="10" bestFit="1" customWidth="1"/>
    <col min="2426" max="2426" width="11.7109375" style="10" bestFit="1" customWidth="1"/>
    <col min="2427" max="2427" width="14.28515625" style="10" customWidth="1"/>
    <col min="2428" max="2428" width="11.7109375" style="10" bestFit="1" customWidth="1"/>
    <col min="2429" max="2429" width="14.140625" style="10" bestFit="1" customWidth="1"/>
    <col min="2430" max="2430" width="16.7109375" style="10" customWidth="1"/>
    <col min="2431" max="2431" width="16.5703125" style="10" customWidth="1"/>
    <col min="2432" max="2433" width="7.85546875" style="10" bestFit="1" customWidth="1"/>
    <col min="2434" max="2434" width="8" style="10" bestFit="1" customWidth="1"/>
    <col min="2435" max="2436" width="7.85546875" style="10" bestFit="1" customWidth="1"/>
    <col min="2437" max="2437" width="9.7109375" style="10" customWidth="1"/>
    <col min="2438" max="2438" width="12.85546875" style="10" customWidth="1"/>
    <col min="2439" max="2675" width="9.140625" style="10"/>
    <col min="2676" max="2676" width="9" style="10" bestFit="1" customWidth="1"/>
    <col min="2677" max="2677" width="9.85546875" style="10" bestFit="1" customWidth="1"/>
    <col min="2678" max="2678" width="9.140625" style="10" bestFit="1" customWidth="1"/>
    <col min="2679" max="2679" width="16" style="10" bestFit="1" customWidth="1"/>
    <col min="2680" max="2680" width="9" style="10" bestFit="1" customWidth="1"/>
    <col min="2681" max="2681" width="7.85546875" style="10" bestFit="1" customWidth="1"/>
    <col min="2682" max="2682" width="11.7109375" style="10" bestFit="1" customWidth="1"/>
    <col min="2683" max="2683" width="14.28515625" style="10" customWidth="1"/>
    <col min="2684" max="2684" width="11.7109375" style="10" bestFit="1" customWidth="1"/>
    <col min="2685" max="2685" width="14.140625" style="10" bestFit="1" customWidth="1"/>
    <col min="2686" max="2686" width="16.7109375" style="10" customWidth="1"/>
    <col min="2687" max="2687" width="16.5703125" style="10" customWidth="1"/>
    <col min="2688" max="2689" width="7.85546875" style="10" bestFit="1" customWidth="1"/>
    <col min="2690" max="2690" width="8" style="10" bestFit="1" customWidth="1"/>
    <col min="2691" max="2692" width="7.85546875" style="10" bestFit="1" customWidth="1"/>
    <col min="2693" max="2693" width="9.7109375" style="10" customWidth="1"/>
    <col min="2694" max="2694" width="12.85546875" style="10" customWidth="1"/>
    <col min="2695" max="2931" width="9.140625" style="10"/>
    <col min="2932" max="2932" width="9" style="10" bestFit="1" customWidth="1"/>
    <col min="2933" max="2933" width="9.85546875" style="10" bestFit="1" customWidth="1"/>
    <col min="2934" max="2934" width="9.140625" style="10" bestFit="1" customWidth="1"/>
    <col min="2935" max="2935" width="16" style="10" bestFit="1" customWidth="1"/>
    <col min="2936" max="2936" width="9" style="10" bestFit="1" customWidth="1"/>
    <col min="2937" max="2937" width="7.85546875" style="10" bestFit="1" customWidth="1"/>
    <col min="2938" max="2938" width="11.7109375" style="10" bestFit="1" customWidth="1"/>
    <col min="2939" max="2939" width="14.28515625" style="10" customWidth="1"/>
    <col min="2940" max="2940" width="11.7109375" style="10" bestFit="1" customWidth="1"/>
    <col min="2941" max="2941" width="14.140625" style="10" bestFit="1" customWidth="1"/>
    <col min="2942" max="2942" width="16.7109375" style="10" customWidth="1"/>
    <col min="2943" max="2943" width="16.5703125" style="10" customWidth="1"/>
    <col min="2944" max="2945" width="7.85546875" style="10" bestFit="1" customWidth="1"/>
    <col min="2946" max="2946" width="8" style="10" bestFit="1" customWidth="1"/>
    <col min="2947" max="2948" width="7.85546875" style="10" bestFit="1" customWidth="1"/>
    <col min="2949" max="2949" width="9.7109375" style="10" customWidth="1"/>
    <col min="2950" max="2950" width="12.85546875" style="10" customWidth="1"/>
    <col min="2951" max="3187" width="9.140625" style="10"/>
    <col min="3188" max="3188" width="9" style="10" bestFit="1" customWidth="1"/>
    <col min="3189" max="3189" width="9.85546875" style="10" bestFit="1" customWidth="1"/>
    <col min="3190" max="3190" width="9.140625" style="10" bestFit="1" customWidth="1"/>
    <col min="3191" max="3191" width="16" style="10" bestFit="1" customWidth="1"/>
    <col min="3192" max="3192" width="9" style="10" bestFit="1" customWidth="1"/>
    <col min="3193" max="3193" width="7.85546875" style="10" bestFit="1" customWidth="1"/>
    <col min="3194" max="3194" width="11.7109375" style="10" bestFit="1" customWidth="1"/>
    <col min="3195" max="3195" width="14.28515625" style="10" customWidth="1"/>
    <col min="3196" max="3196" width="11.7109375" style="10" bestFit="1" customWidth="1"/>
    <col min="3197" max="3197" width="14.140625" style="10" bestFit="1" customWidth="1"/>
    <col min="3198" max="3198" width="16.7109375" style="10" customWidth="1"/>
    <col min="3199" max="3199" width="16.5703125" style="10" customWidth="1"/>
    <col min="3200" max="3201" width="7.85546875" style="10" bestFit="1" customWidth="1"/>
    <col min="3202" max="3202" width="8" style="10" bestFit="1" customWidth="1"/>
    <col min="3203" max="3204" width="7.85546875" style="10" bestFit="1" customWidth="1"/>
    <col min="3205" max="3205" width="9.7109375" style="10" customWidth="1"/>
    <col min="3206" max="3206" width="12.85546875" style="10" customWidth="1"/>
    <col min="3207" max="3443" width="9.140625" style="10"/>
    <col min="3444" max="3444" width="9" style="10" bestFit="1" customWidth="1"/>
    <col min="3445" max="3445" width="9.85546875" style="10" bestFit="1" customWidth="1"/>
    <col min="3446" max="3446" width="9.140625" style="10" bestFit="1" customWidth="1"/>
    <col min="3447" max="3447" width="16" style="10" bestFit="1" customWidth="1"/>
    <col min="3448" max="3448" width="9" style="10" bestFit="1" customWidth="1"/>
    <col min="3449" max="3449" width="7.85546875" style="10" bestFit="1" customWidth="1"/>
    <col min="3450" max="3450" width="11.7109375" style="10" bestFit="1" customWidth="1"/>
    <col min="3451" max="3451" width="14.28515625" style="10" customWidth="1"/>
    <col min="3452" max="3452" width="11.7109375" style="10" bestFit="1" customWidth="1"/>
    <col min="3453" max="3453" width="14.140625" style="10" bestFit="1" customWidth="1"/>
    <col min="3454" max="3454" width="16.7109375" style="10" customWidth="1"/>
    <col min="3455" max="3455" width="16.5703125" style="10" customWidth="1"/>
    <col min="3456" max="3457" width="7.85546875" style="10" bestFit="1" customWidth="1"/>
    <col min="3458" max="3458" width="8" style="10" bestFit="1" customWidth="1"/>
    <col min="3459" max="3460" width="7.85546875" style="10" bestFit="1" customWidth="1"/>
    <col min="3461" max="3461" width="9.7109375" style="10" customWidth="1"/>
    <col min="3462" max="3462" width="12.85546875" style="10" customWidth="1"/>
    <col min="3463" max="3699" width="9.140625" style="10"/>
    <col min="3700" max="3700" width="9" style="10" bestFit="1" customWidth="1"/>
    <col min="3701" max="3701" width="9.85546875" style="10" bestFit="1" customWidth="1"/>
    <col min="3702" max="3702" width="9.140625" style="10" bestFit="1" customWidth="1"/>
    <col min="3703" max="3703" width="16" style="10" bestFit="1" customWidth="1"/>
    <col min="3704" max="3704" width="9" style="10" bestFit="1" customWidth="1"/>
    <col min="3705" max="3705" width="7.85546875" style="10" bestFit="1" customWidth="1"/>
    <col min="3706" max="3706" width="11.7109375" style="10" bestFit="1" customWidth="1"/>
    <col min="3707" max="3707" width="14.28515625" style="10" customWidth="1"/>
    <col min="3708" max="3708" width="11.7109375" style="10" bestFit="1" customWidth="1"/>
    <col min="3709" max="3709" width="14.140625" style="10" bestFit="1" customWidth="1"/>
    <col min="3710" max="3710" width="16.7109375" style="10" customWidth="1"/>
    <col min="3711" max="3711" width="16.5703125" style="10" customWidth="1"/>
    <col min="3712" max="3713" width="7.85546875" style="10" bestFit="1" customWidth="1"/>
    <col min="3714" max="3714" width="8" style="10" bestFit="1" customWidth="1"/>
    <col min="3715" max="3716" width="7.85546875" style="10" bestFit="1" customWidth="1"/>
    <col min="3717" max="3717" width="9.7109375" style="10" customWidth="1"/>
    <col min="3718" max="3718" width="12.85546875" style="10" customWidth="1"/>
    <col min="3719" max="3955" width="9.140625" style="10"/>
    <col min="3956" max="3956" width="9" style="10" bestFit="1" customWidth="1"/>
    <col min="3957" max="3957" width="9.85546875" style="10" bestFit="1" customWidth="1"/>
    <col min="3958" max="3958" width="9.140625" style="10" bestFit="1" customWidth="1"/>
    <col min="3959" max="3959" width="16" style="10" bestFit="1" customWidth="1"/>
    <col min="3960" max="3960" width="9" style="10" bestFit="1" customWidth="1"/>
    <col min="3961" max="3961" width="7.85546875" style="10" bestFit="1" customWidth="1"/>
    <col min="3962" max="3962" width="11.7109375" style="10" bestFit="1" customWidth="1"/>
    <col min="3963" max="3963" width="14.28515625" style="10" customWidth="1"/>
    <col min="3964" max="3964" width="11.7109375" style="10" bestFit="1" customWidth="1"/>
    <col min="3965" max="3965" width="14.140625" style="10" bestFit="1" customWidth="1"/>
    <col min="3966" max="3966" width="16.7109375" style="10" customWidth="1"/>
    <col min="3967" max="3967" width="16.5703125" style="10" customWidth="1"/>
    <col min="3968" max="3969" width="7.85546875" style="10" bestFit="1" customWidth="1"/>
    <col min="3970" max="3970" width="8" style="10" bestFit="1" customWidth="1"/>
    <col min="3971" max="3972" width="7.85546875" style="10" bestFit="1" customWidth="1"/>
    <col min="3973" max="3973" width="9.7109375" style="10" customWidth="1"/>
    <col min="3974" max="3974" width="12.85546875" style="10" customWidth="1"/>
    <col min="3975" max="4211" width="9.140625" style="10"/>
    <col min="4212" max="4212" width="9" style="10" bestFit="1" customWidth="1"/>
    <col min="4213" max="4213" width="9.85546875" style="10" bestFit="1" customWidth="1"/>
    <col min="4214" max="4214" width="9.140625" style="10" bestFit="1" customWidth="1"/>
    <col min="4215" max="4215" width="16" style="10" bestFit="1" customWidth="1"/>
    <col min="4216" max="4216" width="9" style="10" bestFit="1" customWidth="1"/>
    <col min="4217" max="4217" width="7.85546875" style="10" bestFit="1" customWidth="1"/>
    <col min="4218" max="4218" width="11.7109375" style="10" bestFit="1" customWidth="1"/>
    <col min="4219" max="4219" width="14.28515625" style="10" customWidth="1"/>
    <col min="4220" max="4220" width="11.7109375" style="10" bestFit="1" customWidth="1"/>
    <col min="4221" max="4221" width="14.140625" style="10" bestFit="1" customWidth="1"/>
    <col min="4222" max="4222" width="16.7109375" style="10" customWidth="1"/>
    <col min="4223" max="4223" width="16.5703125" style="10" customWidth="1"/>
    <col min="4224" max="4225" width="7.85546875" style="10" bestFit="1" customWidth="1"/>
    <col min="4226" max="4226" width="8" style="10" bestFit="1" customWidth="1"/>
    <col min="4227" max="4228" width="7.85546875" style="10" bestFit="1" customWidth="1"/>
    <col min="4229" max="4229" width="9.7109375" style="10" customWidth="1"/>
    <col min="4230" max="4230" width="12.85546875" style="10" customWidth="1"/>
    <col min="4231" max="4467" width="9.140625" style="10"/>
    <col min="4468" max="4468" width="9" style="10" bestFit="1" customWidth="1"/>
    <col min="4469" max="4469" width="9.85546875" style="10" bestFit="1" customWidth="1"/>
    <col min="4470" max="4470" width="9.140625" style="10" bestFit="1" customWidth="1"/>
    <col min="4471" max="4471" width="16" style="10" bestFit="1" customWidth="1"/>
    <col min="4472" max="4472" width="9" style="10" bestFit="1" customWidth="1"/>
    <col min="4473" max="4473" width="7.85546875" style="10" bestFit="1" customWidth="1"/>
    <col min="4474" max="4474" width="11.7109375" style="10" bestFit="1" customWidth="1"/>
    <col min="4475" max="4475" width="14.28515625" style="10" customWidth="1"/>
    <col min="4476" max="4476" width="11.7109375" style="10" bestFit="1" customWidth="1"/>
    <col min="4477" max="4477" width="14.140625" style="10" bestFit="1" customWidth="1"/>
    <col min="4478" max="4478" width="16.7109375" style="10" customWidth="1"/>
    <col min="4479" max="4479" width="16.5703125" style="10" customWidth="1"/>
    <col min="4480" max="4481" width="7.85546875" style="10" bestFit="1" customWidth="1"/>
    <col min="4482" max="4482" width="8" style="10" bestFit="1" customWidth="1"/>
    <col min="4483" max="4484" width="7.85546875" style="10" bestFit="1" customWidth="1"/>
    <col min="4485" max="4485" width="9.7109375" style="10" customWidth="1"/>
    <col min="4486" max="4486" width="12.85546875" style="10" customWidth="1"/>
    <col min="4487" max="4723" width="9.140625" style="10"/>
    <col min="4724" max="4724" width="9" style="10" bestFit="1" customWidth="1"/>
    <col min="4725" max="4725" width="9.85546875" style="10" bestFit="1" customWidth="1"/>
    <col min="4726" max="4726" width="9.140625" style="10" bestFit="1" customWidth="1"/>
    <col min="4727" max="4727" width="16" style="10" bestFit="1" customWidth="1"/>
    <col min="4728" max="4728" width="9" style="10" bestFit="1" customWidth="1"/>
    <col min="4729" max="4729" width="7.85546875" style="10" bestFit="1" customWidth="1"/>
    <col min="4730" max="4730" width="11.7109375" style="10" bestFit="1" customWidth="1"/>
    <col min="4731" max="4731" width="14.28515625" style="10" customWidth="1"/>
    <col min="4732" max="4732" width="11.7109375" style="10" bestFit="1" customWidth="1"/>
    <col min="4733" max="4733" width="14.140625" style="10" bestFit="1" customWidth="1"/>
    <col min="4734" max="4734" width="16.7109375" style="10" customWidth="1"/>
    <col min="4735" max="4735" width="16.5703125" style="10" customWidth="1"/>
    <col min="4736" max="4737" width="7.85546875" style="10" bestFit="1" customWidth="1"/>
    <col min="4738" max="4738" width="8" style="10" bestFit="1" customWidth="1"/>
    <col min="4739" max="4740" width="7.85546875" style="10" bestFit="1" customWidth="1"/>
    <col min="4741" max="4741" width="9.7109375" style="10" customWidth="1"/>
    <col min="4742" max="4742" width="12.85546875" style="10" customWidth="1"/>
    <col min="4743" max="4979" width="9.140625" style="10"/>
    <col min="4980" max="4980" width="9" style="10" bestFit="1" customWidth="1"/>
    <col min="4981" max="4981" width="9.85546875" style="10" bestFit="1" customWidth="1"/>
    <col min="4982" max="4982" width="9.140625" style="10" bestFit="1" customWidth="1"/>
    <col min="4983" max="4983" width="16" style="10" bestFit="1" customWidth="1"/>
    <col min="4984" max="4984" width="9" style="10" bestFit="1" customWidth="1"/>
    <col min="4985" max="4985" width="7.85546875" style="10" bestFit="1" customWidth="1"/>
    <col min="4986" max="4986" width="11.7109375" style="10" bestFit="1" customWidth="1"/>
    <col min="4987" max="4987" width="14.28515625" style="10" customWidth="1"/>
    <col min="4988" max="4988" width="11.7109375" style="10" bestFit="1" customWidth="1"/>
    <col min="4989" max="4989" width="14.140625" style="10" bestFit="1" customWidth="1"/>
    <col min="4990" max="4990" width="16.7109375" style="10" customWidth="1"/>
    <col min="4991" max="4991" width="16.5703125" style="10" customWidth="1"/>
    <col min="4992" max="4993" width="7.85546875" style="10" bestFit="1" customWidth="1"/>
    <col min="4994" max="4994" width="8" style="10" bestFit="1" customWidth="1"/>
    <col min="4995" max="4996" width="7.85546875" style="10" bestFit="1" customWidth="1"/>
    <col min="4997" max="4997" width="9.7109375" style="10" customWidth="1"/>
    <col min="4998" max="4998" width="12.85546875" style="10" customWidth="1"/>
    <col min="4999" max="5235" width="9.140625" style="10"/>
    <col min="5236" max="5236" width="9" style="10" bestFit="1" customWidth="1"/>
    <col min="5237" max="5237" width="9.85546875" style="10" bestFit="1" customWidth="1"/>
    <col min="5238" max="5238" width="9.140625" style="10" bestFit="1" customWidth="1"/>
    <col min="5239" max="5239" width="16" style="10" bestFit="1" customWidth="1"/>
    <col min="5240" max="5240" width="9" style="10" bestFit="1" customWidth="1"/>
    <col min="5241" max="5241" width="7.85546875" style="10" bestFit="1" customWidth="1"/>
    <col min="5242" max="5242" width="11.7109375" style="10" bestFit="1" customWidth="1"/>
    <col min="5243" max="5243" width="14.28515625" style="10" customWidth="1"/>
    <col min="5244" max="5244" width="11.7109375" style="10" bestFit="1" customWidth="1"/>
    <col min="5245" max="5245" width="14.140625" style="10" bestFit="1" customWidth="1"/>
    <col min="5246" max="5246" width="16.7109375" style="10" customWidth="1"/>
    <col min="5247" max="5247" width="16.5703125" style="10" customWidth="1"/>
    <col min="5248" max="5249" width="7.85546875" style="10" bestFit="1" customWidth="1"/>
    <col min="5250" max="5250" width="8" style="10" bestFit="1" customWidth="1"/>
    <col min="5251" max="5252" width="7.85546875" style="10" bestFit="1" customWidth="1"/>
    <col min="5253" max="5253" width="9.7109375" style="10" customWidth="1"/>
    <col min="5254" max="5254" width="12.85546875" style="10" customWidth="1"/>
    <col min="5255" max="5491" width="9.140625" style="10"/>
    <col min="5492" max="5492" width="9" style="10" bestFit="1" customWidth="1"/>
    <col min="5493" max="5493" width="9.85546875" style="10" bestFit="1" customWidth="1"/>
    <col min="5494" max="5494" width="9.140625" style="10" bestFit="1" customWidth="1"/>
    <col min="5495" max="5495" width="16" style="10" bestFit="1" customWidth="1"/>
    <col min="5496" max="5496" width="9" style="10" bestFit="1" customWidth="1"/>
    <col min="5497" max="5497" width="7.85546875" style="10" bestFit="1" customWidth="1"/>
    <col min="5498" max="5498" width="11.7109375" style="10" bestFit="1" customWidth="1"/>
    <col min="5499" max="5499" width="14.28515625" style="10" customWidth="1"/>
    <col min="5500" max="5500" width="11.7109375" style="10" bestFit="1" customWidth="1"/>
    <col min="5501" max="5501" width="14.140625" style="10" bestFit="1" customWidth="1"/>
    <col min="5502" max="5502" width="16.7109375" style="10" customWidth="1"/>
    <col min="5503" max="5503" width="16.5703125" style="10" customWidth="1"/>
    <col min="5504" max="5505" width="7.85546875" style="10" bestFit="1" customWidth="1"/>
    <col min="5506" max="5506" width="8" style="10" bestFit="1" customWidth="1"/>
    <col min="5507" max="5508" width="7.85546875" style="10" bestFit="1" customWidth="1"/>
    <col min="5509" max="5509" width="9.7109375" style="10" customWidth="1"/>
    <col min="5510" max="5510" width="12.85546875" style="10" customWidth="1"/>
    <col min="5511" max="5747" width="9.140625" style="10"/>
    <col min="5748" max="5748" width="9" style="10" bestFit="1" customWidth="1"/>
    <col min="5749" max="5749" width="9.85546875" style="10" bestFit="1" customWidth="1"/>
    <col min="5750" max="5750" width="9.140625" style="10" bestFit="1" customWidth="1"/>
    <col min="5751" max="5751" width="16" style="10" bestFit="1" customWidth="1"/>
    <col min="5752" max="5752" width="9" style="10" bestFit="1" customWidth="1"/>
    <col min="5753" max="5753" width="7.85546875" style="10" bestFit="1" customWidth="1"/>
    <col min="5754" max="5754" width="11.7109375" style="10" bestFit="1" customWidth="1"/>
    <col min="5755" max="5755" width="14.28515625" style="10" customWidth="1"/>
    <col min="5756" max="5756" width="11.7109375" style="10" bestFit="1" customWidth="1"/>
    <col min="5757" max="5757" width="14.140625" style="10" bestFit="1" customWidth="1"/>
    <col min="5758" max="5758" width="16.7109375" style="10" customWidth="1"/>
    <col min="5759" max="5759" width="16.5703125" style="10" customWidth="1"/>
    <col min="5760" max="5761" width="7.85546875" style="10" bestFit="1" customWidth="1"/>
    <col min="5762" max="5762" width="8" style="10" bestFit="1" customWidth="1"/>
    <col min="5763" max="5764" width="7.85546875" style="10" bestFit="1" customWidth="1"/>
    <col min="5765" max="5765" width="9.7109375" style="10" customWidth="1"/>
    <col min="5766" max="5766" width="12.85546875" style="10" customWidth="1"/>
    <col min="5767" max="6003" width="9.140625" style="10"/>
    <col min="6004" max="6004" width="9" style="10" bestFit="1" customWidth="1"/>
    <col min="6005" max="6005" width="9.85546875" style="10" bestFit="1" customWidth="1"/>
    <col min="6006" max="6006" width="9.140625" style="10" bestFit="1" customWidth="1"/>
    <col min="6007" max="6007" width="16" style="10" bestFit="1" customWidth="1"/>
    <col min="6008" max="6008" width="9" style="10" bestFit="1" customWidth="1"/>
    <col min="6009" max="6009" width="7.85546875" style="10" bestFit="1" customWidth="1"/>
    <col min="6010" max="6010" width="11.7109375" style="10" bestFit="1" customWidth="1"/>
    <col min="6011" max="6011" width="14.28515625" style="10" customWidth="1"/>
    <col min="6012" max="6012" width="11.7109375" style="10" bestFit="1" customWidth="1"/>
    <col min="6013" max="6013" width="14.140625" style="10" bestFit="1" customWidth="1"/>
    <col min="6014" max="6014" width="16.7109375" style="10" customWidth="1"/>
    <col min="6015" max="6015" width="16.5703125" style="10" customWidth="1"/>
    <col min="6016" max="6017" width="7.85546875" style="10" bestFit="1" customWidth="1"/>
    <col min="6018" max="6018" width="8" style="10" bestFit="1" customWidth="1"/>
    <col min="6019" max="6020" width="7.85546875" style="10" bestFit="1" customWidth="1"/>
    <col min="6021" max="6021" width="9.7109375" style="10" customWidth="1"/>
    <col min="6022" max="6022" width="12.85546875" style="10" customWidth="1"/>
    <col min="6023" max="6259" width="9.140625" style="10"/>
    <col min="6260" max="6260" width="9" style="10" bestFit="1" customWidth="1"/>
    <col min="6261" max="6261" width="9.85546875" style="10" bestFit="1" customWidth="1"/>
    <col min="6262" max="6262" width="9.140625" style="10" bestFit="1" customWidth="1"/>
    <col min="6263" max="6263" width="16" style="10" bestFit="1" customWidth="1"/>
    <col min="6264" max="6264" width="9" style="10" bestFit="1" customWidth="1"/>
    <col min="6265" max="6265" width="7.85546875" style="10" bestFit="1" customWidth="1"/>
    <col min="6266" max="6266" width="11.7109375" style="10" bestFit="1" customWidth="1"/>
    <col min="6267" max="6267" width="14.28515625" style="10" customWidth="1"/>
    <col min="6268" max="6268" width="11.7109375" style="10" bestFit="1" customWidth="1"/>
    <col min="6269" max="6269" width="14.140625" style="10" bestFit="1" customWidth="1"/>
    <col min="6270" max="6270" width="16.7109375" style="10" customWidth="1"/>
    <col min="6271" max="6271" width="16.5703125" style="10" customWidth="1"/>
    <col min="6272" max="6273" width="7.85546875" style="10" bestFit="1" customWidth="1"/>
    <col min="6274" max="6274" width="8" style="10" bestFit="1" customWidth="1"/>
    <col min="6275" max="6276" width="7.85546875" style="10" bestFit="1" customWidth="1"/>
    <col min="6277" max="6277" width="9.7109375" style="10" customWidth="1"/>
    <col min="6278" max="6278" width="12.85546875" style="10" customWidth="1"/>
    <col min="6279" max="6515" width="9.140625" style="10"/>
    <col min="6516" max="6516" width="9" style="10" bestFit="1" customWidth="1"/>
    <col min="6517" max="6517" width="9.85546875" style="10" bestFit="1" customWidth="1"/>
    <col min="6518" max="6518" width="9.140625" style="10" bestFit="1" customWidth="1"/>
    <col min="6519" max="6519" width="16" style="10" bestFit="1" customWidth="1"/>
    <col min="6520" max="6520" width="9" style="10" bestFit="1" customWidth="1"/>
    <col min="6521" max="6521" width="7.85546875" style="10" bestFit="1" customWidth="1"/>
    <col min="6522" max="6522" width="11.7109375" style="10" bestFit="1" customWidth="1"/>
    <col min="6523" max="6523" width="14.28515625" style="10" customWidth="1"/>
    <col min="6524" max="6524" width="11.7109375" style="10" bestFit="1" customWidth="1"/>
    <col min="6525" max="6525" width="14.140625" style="10" bestFit="1" customWidth="1"/>
    <col min="6526" max="6526" width="16.7109375" style="10" customWidth="1"/>
    <col min="6527" max="6527" width="16.5703125" style="10" customWidth="1"/>
    <col min="6528" max="6529" width="7.85546875" style="10" bestFit="1" customWidth="1"/>
    <col min="6530" max="6530" width="8" style="10" bestFit="1" customWidth="1"/>
    <col min="6531" max="6532" width="7.85546875" style="10" bestFit="1" customWidth="1"/>
    <col min="6533" max="6533" width="9.7109375" style="10" customWidth="1"/>
    <col min="6534" max="6534" width="12.85546875" style="10" customWidth="1"/>
    <col min="6535" max="6771" width="9.140625" style="10"/>
    <col min="6772" max="6772" width="9" style="10" bestFit="1" customWidth="1"/>
    <col min="6773" max="6773" width="9.85546875" style="10" bestFit="1" customWidth="1"/>
    <col min="6774" max="6774" width="9.140625" style="10" bestFit="1" customWidth="1"/>
    <col min="6775" max="6775" width="16" style="10" bestFit="1" customWidth="1"/>
    <col min="6776" max="6776" width="9" style="10" bestFit="1" customWidth="1"/>
    <col min="6777" max="6777" width="7.85546875" style="10" bestFit="1" customWidth="1"/>
    <col min="6778" max="6778" width="11.7109375" style="10" bestFit="1" customWidth="1"/>
    <col min="6779" max="6779" width="14.28515625" style="10" customWidth="1"/>
    <col min="6780" max="6780" width="11.7109375" style="10" bestFit="1" customWidth="1"/>
    <col min="6781" max="6781" width="14.140625" style="10" bestFit="1" customWidth="1"/>
    <col min="6782" max="6782" width="16.7109375" style="10" customWidth="1"/>
    <col min="6783" max="6783" width="16.5703125" style="10" customWidth="1"/>
    <col min="6784" max="6785" width="7.85546875" style="10" bestFit="1" customWidth="1"/>
    <col min="6786" max="6786" width="8" style="10" bestFit="1" customWidth="1"/>
    <col min="6787" max="6788" width="7.85546875" style="10" bestFit="1" customWidth="1"/>
    <col min="6789" max="6789" width="9.7109375" style="10" customWidth="1"/>
    <col min="6790" max="6790" width="12.85546875" style="10" customWidth="1"/>
    <col min="6791" max="7027" width="9.140625" style="10"/>
    <col min="7028" max="7028" width="9" style="10" bestFit="1" customWidth="1"/>
    <col min="7029" max="7029" width="9.85546875" style="10" bestFit="1" customWidth="1"/>
    <col min="7030" max="7030" width="9.140625" style="10" bestFit="1" customWidth="1"/>
    <col min="7031" max="7031" width="16" style="10" bestFit="1" customWidth="1"/>
    <col min="7032" max="7032" width="9" style="10" bestFit="1" customWidth="1"/>
    <col min="7033" max="7033" width="7.85546875" style="10" bestFit="1" customWidth="1"/>
    <col min="7034" max="7034" width="11.7109375" style="10" bestFit="1" customWidth="1"/>
    <col min="7035" max="7035" width="14.28515625" style="10" customWidth="1"/>
    <col min="7036" max="7036" width="11.7109375" style="10" bestFit="1" customWidth="1"/>
    <col min="7037" max="7037" width="14.140625" style="10" bestFit="1" customWidth="1"/>
    <col min="7038" max="7038" width="16.7109375" style="10" customWidth="1"/>
    <col min="7039" max="7039" width="16.5703125" style="10" customWidth="1"/>
    <col min="7040" max="7041" width="7.85546875" style="10" bestFit="1" customWidth="1"/>
    <col min="7042" max="7042" width="8" style="10" bestFit="1" customWidth="1"/>
    <col min="7043" max="7044" width="7.85546875" style="10" bestFit="1" customWidth="1"/>
    <col min="7045" max="7045" width="9.7109375" style="10" customWidth="1"/>
    <col min="7046" max="7046" width="12.85546875" style="10" customWidth="1"/>
    <col min="7047" max="7283" width="9.140625" style="10"/>
    <col min="7284" max="7284" width="9" style="10" bestFit="1" customWidth="1"/>
    <col min="7285" max="7285" width="9.85546875" style="10" bestFit="1" customWidth="1"/>
    <col min="7286" max="7286" width="9.140625" style="10" bestFit="1" customWidth="1"/>
    <col min="7287" max="7287" width="16" style="10" bestFit="1" customWidth="1"/>
    <col min="7288" max="7288" width="9" style="10" bestFit="1" customWidth="1"/>
    <col min="7289" max="7289" width="7.85546875" style="10" bestFit="1" customWidth="1"/>
    <col min="7290" max="7290" width="11.7109375" style="10" bestFit="1" customWidth="1"/>
    <col min="7291" max="7291" width="14.28515625" style="10" customWidth="1"/>
    <col min="7292" max="7292" width="11.7109375" style="10" bestFit="1" customWidth="1"/>
    <col min="7293" max="7293" width="14.140625" style="10" bestFit="1" customWidth="1"/>
    <col min="7294" max="7294" width="16.7109375" style="10" customWidth="1"/>
    <col min="7295" max="7295" width="16.5703125" style="10" customWidth="1"/>
    <col min="7296" max="7297" width="7.85546875" style="10" bestFit="1" customWidth="1"/>
    <col min="7298" max="7298" width="8" style="10" bestFit="1" customWidth="1"/>
    <col min="7299" max="7300" width="7.85546875" style="10" bestFit="1" customWidth="1"/>
    <col min="7301" max="7301" width="9.7109375" style="10" customWidth="1"/>
    <col min="7302" max="7302" width="12.85546875" style="10" customWidth="1"/>
    <col min="7303" max="7539" width="9.140625" style="10"/>
    <col min="7540" max="7540" width="9" style="10" bestFit="1" customWidth="1"/>
    <col min="7541" max="7541" width="9.85546875" style="10" bestFit="1" customWidth="1"/>
    <col min="7542" max="7542" width="9.140625" style="10" bestFit="1" customWidth="1"/>
    <col min="7543" max="7543" width="16" style="10" bestFit="1" customWidth="1"/>
    <col min="7544" max="7544" width="9" style="10" bestFit="1" customWidth="1"/>
    <col min="7545" max="7545" width="7.85546875" style="10" bestFit="1" customWidth="1"/>
    <col min="7546" max="7546" width="11.7109375" style="10" bestFit="1" customWidth="1"/>
    <col min="7547" max="7547" width="14.28515625" style="10" customWidth="1"/>
    <col min="7548" max="7548" width="11.7109375" style="10" bestFit="1" customWidth="1"/>
    <col min="7549" max="7549" width="14.140625" style="10" bestFit="1" customWidth="1"/>
    <col min="7550" max="7550" width="16.7109375" style="10" customWidth="1"/>
    <col min="7551" max="7551" width="16.5703125" style="10" customWidth="1"/>
    <col min="7552" max="7553" width="7.85546875" style="10" bestFit="1" customWidth="1"/>
    <col min="7554" max="7554" width="8" style="10" bestFit="1" customWidth="1"/>
    <col min="7555" max="7556" width="7.85546875" style="10" bestFit="1" customWidth="1"/>
    <col min="7557" max="7557" width="9.7109375" style="10" customWidth="1"/>
    <col min="7558" max="7558" width="12.85546875" style="10" customWidth="1"/>
    <col min="7559" max="7795" width="9.140625" style="10"/>
    <col min="7796" max="7796" width="9" style="10" bestFit="1" customWidth="1"/>
    <col min="7797" max="7797" width="9.85546875" style="10" bestFit="1" customWidth="1"/>
    <col min="7798" max="7798" width="9.140625" style="10" bestFit="1" customWidth="1"/>
    <col min="7799" max="7799" width="16" style="10" bestFit="1" customWidth="1"/>
    <col min="7800" max="7800" width="9" style="10" bestFit="1" customWidth="1"/>
    <col min="7801" max="7801" width="7.85546875" style="10" bestFit="1" customWidth="1"/>
    <col min="7802" max="7802" width="11.7109375" style="10" bestFit="1" customWidth="1"/>
    <col min="7803" max="7803" width="14.28515625" style="10" customWidth="1"/>
    <col min="7804" max="7804" width="11.7109375" style="10" bestFit="1" customWidth="1"/>
    <col min="7805" max="7805" width="14.140625" style="10" bestFit="1" customWidth="1"/>
    <col min="7806" max="7806" width="16.7109375" style="10" customWidth="1"/>
    <col min="7807" max="7807" width="16.5703125" style="10" customWidth="1"/>
    <col min="7808" max="7809" width="7.85546875" style="10" bestFit="1" customWidth="1"/>
    <col min="7810" max="7810" width="8" style="10" bestFit="1" customWidth="1"/>
    <col min="7811" max="7812" width="7.85546875" style="10" bestFit="1" customWidth="1"/>
    <col min="7813" max="7813" width="9.7109375" style="10" customWidth="1"/>
    <col min="7814" max="7814" width="12.85546875" style="10" customWidth="1"/>
    <col min="7815" max="8051" width="9.140625" style="10"/>
    <col min="8052" max="8052" width="9" style="10" bestFit="1" customWidth="1"/>
    <col min="8053" max="8053" width="9.85546875" style="10" bestFit="1" customWidth="1"/>
    <col min="8054" max="8054" width="9.140625" style="10" bestFit="1" customWidth="1"/>
    <col min="8055" max="8055" width="16" style="10" bestFit="1" customWidth="1"/>
    <col min="8056" max="8056" width="9" style="10" bestFit="1" customWidth="1"/>
    <col min="8057" max="8057" width="7.85546875" style="10" bestFit="1" customWidth="1"/>
    <col min="8058" max="8058" width="11.7109375" style="10" bestFit="1" customWidth="1"/>
    <col min="8059" max="8059" width="14.28515625" style="10" customWidth="1"/>
    <col min="8060" max="8060" width="11.7109375" style="10" bestFit="1" customWidth="1"/>
    <col min="8061" max="8061" width="14.140625" style="10" bestFit="1" customWidth="1"/>
    <col min="8062" max="8062" width="16.7109375" style="10" customWidth="1"/>
    <col min="8063" max="8063" width="16.5703125" style="10" customWidth="1"/>
    <col min="8064" max="8065" width="7.85546875" style="10" bestFit="1" customWidth="1"/>
    <col min="8066" max="8066" width="8" style="10" bestFit="1" customWidth="1"/>
    <col min="8067" max="8068" width="7.85546875" style="10" bestFit="1" customWidth="1"/>
    <col min="8069" max="8069" width="9.7109375" style="10" customWidth="1"/>
    <col min="8070" max="8070" width="12.85546875" style="10" customWidth="1"/>
    <col min="8071" max="8307" width="9.140625" style="10"/>
    <col min="8308" max="8308" width="9" style="10" bestFit="1" customWidth="1"/>
    <col min="8309" max="8309" width="9.85546875" style="10" bestFit="1" customWidth="1"/>
    <col min="8310" max="8310" width="9.140625" style="10" bestFit="1" customWidth="1"/>
    <col min="8311" max="8311" width="16" style="10" bestFit="1" customWidth="1"/>
    <col min="8312" max="8312" width="9" style="10" bestFit="1" customWidth="1"/>
    <col min="8313" max="8313" width="7.85546875" style="10" bestFit="1" customWidth="1"/>
    <col min="8314" max="8314" width="11.7109375" style="10" bestFit="1" customWidth="1"/>
    <col min="8315" max="8315" width="14.28515625" style="10" customWidth="1"/>
    <col min="8316" max="8316" width="11.7109375" style="10" bestFit="1" customWidth="1"/>
    <col min="8317" max="8317" width="14.140625" style="10" bestFit="1" customWidth="1"/>
    <col min="8318" max="8318" width="16.7109375" style="10" customWidth="1"/>
    <col min="8319" max="8319" width="16.5703125" style="10" customWidth="1"/>
    <col min="8320" max="8321" width="7.85546875" style="10" bestFit="1" customWidth="1"/>
    <col min="8322" max="8322" width="8" style="10" bestFit="1" customWidth="1"/>
    <col min="8323" max="8324" width="7.85546875" style="10" bestFit="1" customWidth="1"/>
    <col min="8325" max="8325" width="9.7109375" style="10" customWidth="1"/>
    <col min="8326" max="8326" width="12.85546875" style="10" customWidth="1"/>
    <col min="8327" max="8563" width="9.140625" style="10"/>
    <col min="8564" max="8564" width="9" style="10" bestFit="1" customWidth="1"/>
    <col min="8565" max="8565" width="9.85546875" style="10" bestFit="1" customWidth="1"/>
    <col min="8566" max="8566" width="9.140625" style="10" bestFit="1" customWidth="1"/>
    <col min="8567" max="8567" width="16" style="10" bestFit="1" customWidth="1"/>
    <col min="8568" max="8568" width="9" style="10" bestFit="1" customWidth="1"/>
    <col min="8569" max="8569" width="7.85546875" style="10" bestFit="1" customWidth="1"/>
    <col min="8570" max="8570" width="11.7109375" style="10" bestFit="1" customWidth="1"/>
    <col min="8571" max="8571" width="14.28515625" style="10" customWidth="1"/>
    <col min="8572" max="8572" width="11.7109375" style="10" bestFit="1" customWidth="1"/>
    <col min="8573" max="8573" width="14.140625" style="10" bestFit="1" customWidth="1"/>
    <col min="8574" max="8574" width="16.7109375" style="10" customWidth="1"/>
    <col min="8575" max="8575" width="16.5703125" style="10" customWidth="1"/>
    <col min="8576" max="8577" width="7.85546875" style="10" bestFit="1" customWidth="1"/>
    <col min="8578" max="8578" width="8" style="10" bestFit="1" customWidth="1"/>
    <col min="8579" max="8580" width="7.85546875" style="10" bestFit="1" customWidth="1"/>
    <col min="8581" max="8581" width="9.7109375" style="10" customWidth="1"/>
    <col min="8582" max="8582" width="12.85546875" style="10" customWidth="1"/>
    <col min="8583" max="8819" width="9.140625" style="10"/>
    <col min="8820" max="8820" width="9" style="10" bestFit="1" customWidth="1"/>
    <col min="8821" max="8821" width="9.85546875" style="10" bestFit="1" customWidth="1"/>
    <col min="8822" max="8822" width="9.140625" style="10" bestFit="1" customWidth="1"/>
    <col min="8823" max="8823" width="16" style="10" bestFit="1" customWidth="1"/>
    <col min="8824" max="8824" width="9" style="10" bestFit="1" customWidth="1"/>
    <col min="8825" max="8825" width="7.85546875" style="10" bestFit="1" customWidth="1"/>
    <col min="8826" max="8826" width="11.7109375" style="10" bestFit="1" customWidth="1"/>
    <col min="8827" max="8827" width="14.28515625" style="10" customWidth="1"/>
    <col min="8828" max="8828" width="11.7109375" style="10" bestFit="1" customWidth="1"/>
    <col min="8829" max="8829" width="14.140625" style="10" bestFit="1" customWidth="1"/>
    <col min="8830" max="8830" width="16.7109375" style="10" customWidth="1"/>
    <col min="8831" max="8831" width="16.5703125" style="10" customWidth="1"/>
    <col min="8832" max="8833" width="7.85546875" style="10" bestFit="1" customWidth="1"/>
    <col min="8834" max="8834" width="8" style="10" bestFit="1" customWidth="1"/>
    <col min="8835" max="8836" width="7.85546875" style="10" bestFit="1" customWidth="1"/>
    <col min="8837" max="8837" width="9.7109375" style="10" customWidth="1"/>
    <col min="8838" max="8838" width="12.85546875" style="10" customWidth="1"/>
    <col min="8839" max="9075" width="9.140625" style="10"/>
    <col min="9076" max="9076" width="9" style="10" bestFit="1" customWidth="1"/>
    <col min="9077" max="9077" width="9.85546875" style="10" bestFit="1" customWidth="1"/>
    <col min="9078" max="9078" width="9.140625" style="10" bestFit="1" customWidth="1"/>
    <col min="9079" max="9079" width="16" style="10" bestFit="1" customWidth="1"/>
    <col min="9080" max="9080" width="9" style="10" bestFit="1" customWidth="1"/>
    <col min="9081" max="9081" width="7.85546875" style="10" bestFit="1" customWidth="1"/>
    <col min="9082" max="9082" width="11.7109375" style="10" bestFit="1" customWidth="1"/>
    <col min="9083" max="9083" width="14.28515625" style="10" customWidth="1"/>
    <col min="9084" max="9084" width="11.7109375" style="10" bestFit="1" customWidth="1"/>
    <col min="9085" max="9085" width="14.140625" style="10" bestFit="1" customWidth="1"/>
    <col min="9086" max="9086" width="16.7109375" style="10" customWidth="1"/>
    <col min="9087" max="9087" width="16.5703125" style="10" customWidth="1"/>
    <col min="9088" max="9089" width="7.85546875" style="10" bestFit="1" customWidth="1"/>
    <col min="9090" max="9090" width="8" style="10" bestFit="1" customWidth="1"/>
    <col min="9091" max="9092" width="7.85546875" style="10" bestFit="1" customWidth="1"/>
    <col min="9093" max="9093" width="9.7109375" style="10" customWidth="1"/>
    <col min="9094" max="9094" width="12.85546875" style="10" customWidth="1"/>
    <col min="9095" max="9331" width="9.140625" style="10"/>
    <col min="9332" max="9332" width="9" style="10" bestFit="1" customWidth="1"/>
    <col min="9333" max="9333" width="9.85546875" style="10" bestFit="1" customWidth="1"/>
    <col min="9334" max="9334" width="9.140625" style="10" bestFit="1" customWidth="1"/>
    <col min="9335" max="9335" width="16" style="10" bestFit="1" customWidth="1"/>
    <col min="9336" max="9336" width="9" style="10" bestFit="1" customWidth="1"/>
    <col min="9337" max="9337" width="7.85546875" style="10" bestFit="1" customWidth="1"/>
    <col min="9338" max="9338" width="11.7109375" style="10" bestFit="1" customWidth="1"/>
    <col min="9339" max="9339" width="14.28515625" style="10" customWidth="1"/>
    <col min="9340" max="9340" width="11.7109375" style="10" bestFit="1" customWidth="1"/>
    <col min="9341" max="9341" width="14.140625" style="10" bestFit="1" customWidth="1"/>
    <col min="9342" max="9342" width="16.7109375" style="10" customWidth="1"/>
    <col min="9343" max="9343" width="16.5703125" style="10" customWidth="1"/>
    <col min="9344" max="9345" width="7.85546875" style="10" bestFit="1" customWidth="1"/>
    <col min="9346" max="9346" width="8" style="10" bestFit="1" customWidth="1"/>
    <col min="9347" max="9348" width="7.85546875" style="10" bestFit="1" customWidth="1"/>
    <col min="9349" max="9349" width="9.7109375" style="10" customWidth="1"/>
    <col min="9350" max="9350" width="12.85546875" style="10" customWidth="1"/>
    <col min="9351" max="9587" width="9.140625" style="10"/>
    <col min="9588" max="9588" width="9" style="10" bestFit="1" customWidth="1"/>
    <col min="9589" max="9589" width="9.85546875" style="10" bestFit="1" customWidth="1"/>
    <col min="9590" max="9590" width="9.140625" style="10" bestFit="1" customWidth="1"/>
    <col min="9591" max="9591" width="16" style="10" bestFit="1" customWidth="1"/>
    <col min="9592" max="9592" width="9" style="10" bestFit="1" customWidth="1"/>
    <col min="9593" max="9593" width="7.85546875" style="10" bestFit="1" customWidth="1"/>
    <col min="9594" max="9594" width="11.7109375" style="10" bestFit="1" customWidth="1"/>
    <col min="9595" max="9595" width="14.28515625" style="10" customWidth="1"/>
    <col min="9596" max="9596" width="11.7109375" style="10" bestFit="1" customWidth="1"/>
    <col min="9597" max="9597" width="14.140625" style="10" bestFit="1" customWidth="1"/>
    <col min="9598" max="9598" width="16.7109375" style="10" customWidth="1"/>
    <col min="9599" max="9599" width="16.5703125" style="10" customWidth="1"/>
    <col min="9600" max="9601" width="7.85546875" style="10" bestFit="1" customWidth="1"/>
    <col min="9602" max="9602" width="8" style="10" bestFit="1" customWidth="1"/>
    <col min="9603" max="9604" width="7.85546875" style="10" bestFit="1" customWidth="1"/>
    <col min="9605" max="9605" width="9.7109375" style="10" customWidth="1"/>
    <col min="9606" max="9606" width="12.85546875" style="10" customWidth="1"/>
    <col min="9607" max="9843" width="9.140625" style="10"/>
    <col min="9844" max="9844" width="9" style="10" bestFit="1" customWidth="1"/>
    <col min="9845" max="9845" width="9.85546875" style="10" bestFit="1" customWidth="1"/>
    <col min="9846" max="9846" width="9.140625" style="10" bestFit="1" customWidth="1"/>
    <col min="9847" max="9847" width="16" style="10" bestFit="1" customWidth="1"/>
    <col min="9848" max="9848" width="9" style="10" bestFit="1" customWidth="1"/>
    <col min="9849" max="9849" width="7.85546875" style="10" bestFit="1" customWidth="1"/>
    <col min="9850" max="9850" width="11.7109375" style="10" bestFit="1" customWidth="1"/>
    <col min="9851" max="9851" width="14.28515625" style="10" customWidth="1"/>
    <col min="9852" max="9852" width="11.7109375" style="10" bestFit="1" customWidth="1"/>
    <col min="9853" max="9853" width="14.140625" style="10" bestFit="1" customWidth="1"/>
    <col min="9854" max="9854" width="16.7109375" style="10" customWidth="1"/>
    <col min="9855" max="9855" width="16.5703125" style="10" customWidth="1"/>
    <col min="9856" max="9857" width="7.85546875" style="10" bestFit="1" customWidth="1"/>
    <col min="9858" max="9858" width="8" style="10" bestFit="1" customWidth="1"/>
    <col min="9859" max="9860" width="7.85546875" style="10" bestFit="1" customWidth="1"/>
    <col min="9861" max="9861" width="9.7109375" style="10" customWidth="1"/>
    <col min="9862" max="9862" width="12.85546875" style="10" customWidth="1"/>
    <col min="9863" max="10099" width="9.140625" style="10"/>
    <col min="10100" max="10100" width="9" style="10" bestFit="1" customWidth="1"/>
    <col min="10101" max="10101" width="9.85546875" style="10" bestFit="1" customWidth="1"/>
    <col min="10102" max="10102" width="9.140625" style="10" bestFit="1" customWidth="1"/>
    <col min="10103" max="10103" width="16" style="10" bestFit="1" customWidth="1"/>
    <col min="10104" max="10104" width="9" style="10" bestFit="1" customWidth="1"/>
    <col min="10105" max="10105" width="7.85546875" style="10" bestFit="1" customWidth="1"/>
    <col min="10106" max="10106" width="11.7109375" style="10" bestFit="1" customWidth="1"/>
    <col min="10107" max="10107" width="14.28515625" style="10" customWidth="1"/>
    <col min="10108" max="10108" width="11.7109375" style="10" bestFit="1" customWidth="1"/>
    <col min="10109" max="10109" width="14.140625" style="10" bestFit="1" customWidth="1"/>
    <col min="10110" max="10110" width="16.7109375" style="10" customWidth="1"/>
    <col min="10111" max="10111" width="16.5703125" style="10" customWidth="1"/>
    <col min="10112" max="10113" width="7.85546875" style="10" bestFit="1" customWidth="1"/>
    <col min="10114" max="10114" width="8" style="10" bestFit="1" customWidth="1"/>
    <col min="10115" max="10116" width="7.85546875" style="10" bestFit="1" customWidth="1"/>
    <col min="10117" max="10117" width="9.7109375" style="10" customWidth="1"/>
    <col min="10118" max="10118" width="12.85546875" style="10" customWidth="1"/>
    <col min="10119" max="10355" width="9.140625" style="10"/>
    <col min="10356" max="10356" width="9" style="10" bestFit="1" customWidth="1"/>
    <col min="10357" max="10357" width="9.85546875" style="10" bestFit="1" customWidth="1"/>
    <col min="10358" max="10358" width="9.140625" style="10" bestFit="1" customWidth="1"/>
    <col min="10359" max="10359" width="16" style="10" bestFit="1" customWidth="1"/>
    <col min="10360" max="10360" width="9" style="10" bestFit="1" customWidth="1"/>
    <col min="10361" max="10361" width="7.85546875" style="10" bestFit="1" customWidth="1"/>
    <col min="10362" max="10362" width="11.7109375" style="10" bestFit="1" customWidth="1"/>
    <col min="10363" max="10363" width="14.28515625" style="10" customWidth="1"/>
    <col min="10364" max="10364" width="11.7109375" style="10" bestFit="1" customWidth="1"/>
    <col min="10365" max="10365" width="14.140625" style="10" bestFit="1" customWidth="1"/>
    <col min="10366" max="10366" width="16.7109375" style="10" customWidth="1"/>
    <col min="10367" max="10367" width="16.5703125" style="10" customWidth="1"/>
    <col min="10368" max="10369" width="7.85546875" style="10" bestFit="1" customWidth="1"/>
    <col min="10370" max="10370" width="8" style="10" bestFit="1" customWidth="1"/>
    <col min="10371" max="10372" width="7.85546875" style="10" bestFit="1" customWidth="1"/>
    <col min="10373" max="10373" width="9.7109375" style="10" customWidth="1"/>
    <col min="10374" max="10374" width="12.85546875" style="10" customWidth="1"/>
    <col min="10375" max="10611" width="9.140625" style="10"/>
    <col min="10612" max="10612" width="9" style="10" bestFit="1" customWidth="1"/>
    <col min="10613" max="10613" width="9.85546875" style="10" bestFit="1" customWidth="1"/>
    <col min="10614" max="10614" width="9.140625" style="10" bestFit="1" customWidth="1"/>
    <col min="10615" max="10615" width="16" style="10" bestFit="1" customWidth="1"/>
    <col min="10616" max="10616" width="9" style="10" bestFit="1" customWidth="1"/>
    <col min="10617" max="10617" width="7.85546875" style="10" bestFit="1" customWidth="1"/>
    <col min="10618" max="10618" width="11.7109375" style="10" bestFit="1" customWidth="1"/>
    <col min="10619" max="10619" width="14.28515625" style="10" customWidth="1"/>
    <col min="10620" max="10620" width="11.7109375" style="10" bestFit="1" customWidth="1"/>
    <col min="10621" max="10621" width="14.140625" style="10" bestFit="1" customWidth="1"/>
    <col min="10622" max="10622" width="16.7109375" style="10" customWidth="1"/>
    <col min="10623" max="10623" width="16.5703125" style="10" customWidth="1"/>
    <col min="10624" max="10625" width="7.85546875" style="10" bestFit="1" customWidth="1"/>
    <col min="10626" max="10626" width="8" style="10" bestFit="1" customWidth="1"/>
    <col min="10627" max="10628" width="7.85546875" style="10" bestFit="1" customWidth="1"/>
    <col min="10629" max="10629" width="9.7109375" style="10" customWidth="1"/>
    <col min="10630" max="10630" width="12.85546875" style="10" customWidth="1"/>
    <col min="10631" max="10867" width="9.140625" style="10"/>
    <col min="10868" max="10868" width="9" style="10" bestFit="1" customWidth="1"/>
    <col min="10869" max="10869" width="9.85546875" style="10" bestFit="1" customWidth="1"/>
    <col min="10870" max="10870" width="9.140625" style="10" bestFit="1" customWidth="1"/>
    <col min="10871" max="10871" width="16" style="10" bestFit="1" customWidth="1"/>
    <col min="10872" max="10872" width="9" style="10" bestFit="1" customWidth="1"/>
    <col min="10873" max="10873" width="7.85546875" style="10" bestFit="1" customWidth="1"/>
    <col min="10874" max="10874" width="11.7109375" style="10" bestFit="1" customWidth="1"/>
    <col min="10875" max="10875" width="14.28515625" style="10" customWidth="1"/>
    <col min="10876" max="10876" width="11.7109375" style="10" bestFit="1" customWidth="1"/>
    <col min="10877" max="10877" width="14.140625" style="10" bestFit="1" customWidth="1"/>
    <col min="10878" max="10878" width="16.7109375" style="10" customWidth="1"/>
    <col min="10879" max="10879" width="16.5703125" style="10" customWidth="1"/>
    <col min="10880" max="10881" width="7.85546875" style="10" bestFit="1" customWidth="1"/>
    <col min="10882" max="10882" width="8" style="10" bestFit="1" customWidth="1"/>
    <col min="10883" max="10884" width="7.85546875" style="10" bestFit="1" customWidth="1"/>
    <col min="10885" max="10885" width="9.7109375" style="10" customWidth="1"/>
    <col min="10886" max="10886" width="12.85546875" style="10" customWidth="1"/>
    <col min="10887" max="11123" width="9.140625" style="10"/>
    <col min="11124" max="11124" width="9" style="10" bestFit="1" customWidth="1"/>
    <col min="11125" max="11125" width="9.85546875" style="10" bestFit="1" customWidth="1"/>
    <col min="11126" max="11126" width="9.140625" style="10" bestFit="1" customWidth="1"/>
    <col min="11127" max="11127" width="16" style="10" bestFit="1" customWidth="1"/>
    <col min="11128" max="11128" width="9" style="10" bestFit="1" customWidth="1"/>
    <col min="11129" max="11129" width="7.85546875" style="10" bestFit="1" customWidth="1"/>
    <col min="11130" max="11130" width="11.7109375" style="10" bestFit="1" customWidth="1"/>
    <col min="11131" max="11131" width="14.28515625" style="10" customWidth="1"/>
    <col min="11132" max="11132" width="11.7109375" style="10" bestFit="1" customWidth="1"/>
    <col min="11133" max="11133" width="14.140625" style="10" bestFit="1" customWidth="1"/>
    <col min="11134" max="11134" width="16.7109375" style="10" customWidth="1"/>
    <col min="11135" max="11135" width="16.5703125" style="10" customWidth="1"/>
    <col min="11136" max="11137" width="7.85546875" style="10" bestFit="1" customWidth="1"/>
    <col min="11138" max="11138" width="8" style="10" bestFit="1" customWidth="1"/>
    <col min="11139" max="11140" width="7.85546875" style="10" bestFit="1" customWidth="1"/>
    <col min="11141" max="11141" width="9.7109375" style="10" customWidth="1"/>
    <col min="11142" max="11142" width="12.85546875" style="10" customWidth="1"/>
    <col min="11143" max="11379" width="9.140625" style="10"/>
    <col min="11380" max="11380" width="9" style="10" bestFit="1" customWidth="1"/>
    <col min="11381" max="11381" width="9.85546875" style="10" bestFit="1" customWidth="1"/>
    <col min="11382" max="11382" width="9.140625" style="10" bestFit="1" customWidth="1"/>
    <col min="11383" max="11383" width="16" style="10" bestFit="1" customWidth="1"/>
    <col min="11384" max="11384" width="9" style="10" bestFit="1" customWidth="1"/>
    <col min="11385" max="11385" width="7.85546875" style="10" bestFit="1" customWidth="1"/>
    <col min="11386" max="11386" width="11.7109375" style="10" bestFit="1" customWidth="1"/>
    <col min="11387" max="11387" width="14.28515625" style="10" customWidth="1"/>
    <col min="11388" max="11388" width="11.7109375" style="10" bestFit="1" customWidth="1"/>
    <col min="11389" max="11389" width="14.140625" style="10" bestFit="1" customWidth="1"/>
    <col min="11390" max="11390" width="16.7109375" style="10" customWidth="1"/>
    <col min="11391" max="11391" width="16.5703125" style="10" customWidth="1"/>
    <col min="11392" max="11393" width="7.85546875" style="10" bestFit="1" customWidth="1"/>
    <col min="11394" max="11394" width="8" style="10" bestFit="1" customWidth="1"/>
    <col min="11395" max="11396" width="7.85546875" style="10" bestFit="1" customWidth="1"/>
    <col min="11397" max="11397" width="9.7109375" style="10" customWidth="1"/>
    <col min="11398" max="11398" width="12.85546875" style="10" customWidth="1"/>
    <col min="11399" max="11635" width="9.140625" style="10"/>
    <col min="11636" max="11636" width="9" style="10" bestFit="1" customWidth="1"/>
    <col min="11637" max="11637" width="9.85546875" style="10" bestFit="1" customWidth="1"/>
    <col min="11638" max="11638" width="9.140625" style="10" bestFit="1" customWidth="1"/>
    <col min="11639" max="11639" width="16" style="10" bestFit="1" customWidth="1"/>
    <col min="11640" max="11640" width="9" style="10" bestFit="1" customWidth="1"/>
    <col min="11641" max="11641" width="7.85546875" style="10" bestFit="1" customWidth="1"/>
    <col min="11642" max="11642" width="11.7109375" style="10" bestFit="1" customWidth="1"/>
    <col min="11643" max="11643" width="14.28515625" style="10" customWidth="1"/>
    <col min="11644" max="11644" width="11.7109375" style="10" bestFit="1" customWidth="1"/>
    <col min="11645" max="11645" width="14.140625" style="10" bestFit="1" customWidth="1"/>
    <col min="11646" max="11646" width="16.7109375" style="10" customWidth="1"/>
    <col min="11647" max="11647" width="16.5703125" style="10" customWidth="1"/>
    <col min="11648" max="11649" width="7.85546875" style="10" bestFit="1" customWidth="1"/>
    <col min="11650" max="11650" width="8" style="10" bestFit="1" customWidth="1"/>
    <col min="11651" max="11652" width="7.85546875" style="10" bestFit="1" customWidth="1"/>
    <col min="11653" max="11653" width="9.7109375" style="10" customWidth="1"/>
    <col min="11654" max="11654" width="12.85546875" style="10" customWidth="1"/>
    <col min="11655" max="11891" width="9.140625" style="10"/>
    <col min="11892" max="11892" width="9" style="10" bestFit="1" customWidth="1"/>
    <col min="11893" max="11893" width="9.85546875" style="10" bestFit="1" customWidth="1"/>
    <col min="11894" max="11894" width="9.140625" style="10" bestFit="1" customWidth="1"/>
    <col min="11895" max="11895" width="16" style="10" bestFit="1" customWidth="1"/>
    <col min="11896" max="11896" width="9" style="10" bestFit="1" customWidth="1"/>
    <col min="11897" max="11897" width="7.85546875" style="10" bestFit="1" customWidth="1"/>
    <col min="11898" max="11898" width="11.7109375" style="10" bestFit="1" customWidth="1"/>
    <col min="11899" max="11899" width="14.28515625" style="10" customWidth="1"/>
    <col min="11900" max="11900" width="11.7109375" style="10" bestFit="1" customWidth="1"/>
    <col min="11901" max="11901" width="14.140625" style="10" bestFit="1" customWidth="1"/>
    <col min="11902" max="11902" width="16.7109375" style="10" customWidth="1"/>
    <col min="11903" max="11903" width="16.5703125" style="10" customWidth="1"/>
    <col min="11904" max="11905" width="7.85546875" style="10" bestFit="1" customWidth="1"/>
    <col min="11906" max="11906" width="8" style="10" bestFit="1" customWidth="1"/>
    <col min="11907" max="11908" width="7.85546875" style="10" bestFit="1" customWidth="1"/>
    <col min="11909" max="11909" width="9.7109375" style="10" customWidth="1"/>
    <col min="11910" max="11910" width="12.85546875" style="10" customWidth="1"/>
    <col min="11911" max="12147" width="9.140625" style="10"/>
    <col min="12148" max="12148" width="9" style="10" bestFit="1" customWidth="1"/>
    <col min="12149" max="12149" width="9.85546875" style="10" bestFit="1" customWidth="1"/>
    <col min="12150" max="12150" width="9.140625" style="10" bestFit="1" customWidth="1"/>
    <col min="12151" max="12151" width="16" style="10" bestFit="1" customWidth="1"/>
    <col min="12152" max="12152" width="9" style="10" bestFit="1" customWidth="1"/>
    <col min="12153" max="12153" width="7.85546875" style="10" bestFit="1" customWidth="1"/>
    <col min="12154" max="12154" width="11.7109375" style="10" bestFit="1" customWidth="1"/>
    <col min="12155" max="12155" width="14.28515625" style="10" customWidth="1"/>
    <col min="12156" max="12156" width="11.7109375" style="10" bestFit="1" customWidth="1"/>
    <col min="12157" max="12157" width="14.140625" style="10" bestFit="1" customWidth="1"/>
    <col min="12158" max="12158" width="16.7109375" style="10" customWidth="1"/>
    <col min="12159" max="12159" width="16.5703125" style="10" customWidth="1"/>
    <col min="12160" max="12161" width="7.85546875" style="10" bestFit="1" customWidth="1"/>
    <col min="12162" max="12162" width="8" style="10" bestFit="1" customWidth="1"/>
    <col min="12163" max="12164" width="7.85546875" style="10" bestFit="1" customWidth="1"/>
    <col min="12165" max="12165" width="9.7109375" style="10" customWidth="1"/>
    <col min="12166" max="12166" width="12.85546875" style="10" customWidth="1"/>
    <col min="12167" max="12403" width="9.140625" style="10"/>
    <col min="12404" max="12404" width="9" style="10" bestFit="1" customWidth="1"/>
    <col min="12405" max="12405" width="9.85546875" style="10" bestFit="1" customWidth="1"/>
    <col min="12406" max="12406" width="9.140625" style="10" bestFit="1" customWidth="1"/>
    <col min="12407" max="12407" width="16" style="10" bestFit="1" customWidth="1"/>
    <col min="12408" max="12408" width="9" style="10" bestFit="1" customWidth="1"/>
    <col min="12409" max="12409" width="7.85546875" style="10" bestFit="1" customWidth="1"/>
    <col min="12410" max="12410" width="11.7109375" style="10" bestFit="1" customWidth="1"/>
    <col min="12411" max="12411" width="14.28515625" style="10" customWidth="1"/>
    <col min="12412" max="12412" width="11.7109375" style="10" bestFit="1" customWidth="1"/>
    <col min="12413" max="12413" width="14.140625" style="10" bestFit="1" customWidth="1"/>
    <col min="12414" max="12414" width="16.7109375" style="10" customWidth="1"/>
    <col min="12415" max="12415" width="16.5703125" style="10" customWidth="1"/>
    <col min="12416" max="12417" width="7.85546875" style="10" bestFit="1" customWidth="1"/>
    <col min="12418" max="12418" width="8" style="10" bestFit="1" customWidth="1"/>
    <col min="12419" max="12420" width="7.85546875" style="10" bestFit="1" customWidth="1"/>
    <col min="12421" max="12421" width="9.7109375" style="10" customWidth="1"/>
    <col min="12422" max="12422" width="12.85546875" style="10" customWidth="1"/>
    <col min="12423" max="12659" width="9.140625" style="10"/>
    <col min="12660" max="12660" width="9" style="10" bestFit="1" customWidth="1"/>
    <col min="12661" max="12661" width="9.85546875" style="10" bestFit="1" customWidth="1"/>
    <col min="12662" max="12662" width="9.140625" style="10" bestFit="1" customWidth="1"/>
    <col min="12663" max="12663" width="16" style="10" bestFit="1" customWidth="1"/>
    <col min="12664" max="12664" width="9" style="10" bestFit="1" customWidth="1"/>
    <col min="12665" max="12665" width="7.85546875" style="10" bestFit="1" customWidth="1"/>
    <col min="12666" max="12666" width="11.7109375" style="10" bestFit="1" customWidth="1"/>
    <col min="12667" max="12667" width="14.28515625" style="10" customWidth="1"/>
    <col min="12668" max="12668" width="11.7109375" style="10" bestFit="1" customWidth="1"/>
    <col min="12669" max="12669" width="14.140625" style="10" bestFit="1" customWidth="1"/>
    <col min="12670" max="12670" width="16.7109375" style="10" customWidth="1"/>
    <col min="12671" max="12671" width="16.5703125" style="10" customWidth="1"/>
    <col min="12672" max="12673" width="7.85546875" style="10" bestFit="1" customWidth="1"/>
    <col min="12674" max="12674" width="8" style="10" bestFit="1" customWidth="1"/>
    <col min="12675" max="12676" width="7.85546875" style="10" bestFit="1" customWidth="1"/>
    <col min="12677" max="12677" width="9.7109375" style="10" customWidth="1"/>
    <col min="12678" max="12678" width="12.85546875" style="10" customWidth="1"/>
    <col min="12679" max="12915" width="9.140625" style="10"/>
    <col min="12916" max="12916" width="9" style="10" bestFit="1" customWidth="1"/>
    <col min="12917" max="12917" width="9.85546875" style="10" bestFit="1" customWidth="1"/>
    <col min="12918" max="12918" width="9.140625" style="10" bestFit="1" customWidth="1"/>
    <col min="12919" max="12919" width="16" style="10" bestFit="1" customWidth="1"/>
    <col min="12920" max="12920" width="9" style="10" bestFit="1" customWidth="1"/>
    <col min="12921" max="12921" width="7.85546875" style="10" bestFit="1" customWidth="1"/>
    <col min="12922" max="12922" width="11.7109375" style="10" bestFit="1" customWidth="1"/>
    <col min="12923" max="12923" width="14.28515625" style="10" customWidth="1"/>
    <col min="12924" max="12924" width="11.7109375" style="10" bestFit="1" customWidth="1"/>
    <col min="12925" max="12925" width="14.140625" style="10" bestFit="1" customWidth="1"/>
    <col min="12926" max="12926" width="16.7109375" style="10" customWidth="1"/>
    <col min="12927" max="12927" width="16.5703125" style="10" customWidth="1"/>
    <col min="12928" max="12929" width="7.85546875" style="10" bestFit="1" customWidth="1"/>
    <col min="12930" max="12930" width="8" style="10" bestFit="1" customWidth="1"/>
    <col min="12931" max="12932" width="7.85546875" style="10" bestFit="1" customWidth="1"/>
    <col min="12933" max="12933" width="9.7109375" style="10" customWidth="1"/>
    <col min="12934" max="12934" width="12.85546875" style="10" customWidth="1"/>
    <col min="12935" max="13171" width="9.140625" style="10"/>
    <col min="13172" max="13172" width="9" style="10" bestFit="1" customWidth="1"/>
    <col min="13173" max="13173" width="9.85546875" style="10" bestFit="1" customWidth="1"/>
    <col min="13174" max="13174" width="9.140625" style="10" bestFit="1" customWidth="1"/>
    <col min="13175" max="13175" width="16" style="10" bestFit="1" customWidth="1"/>
    <col min="13176" max="13176" width="9" style="10" bestFit="1" customWidth="1"/>
    <col min="13177" max="13177" width="7.85546875" style="10" bestFit="1" customWidth="1"/>
    <col min="13178" max="13178" width="11.7109375" style="10" bestFit="1" customWidth="1"/>
    <col min="13179" max="13179" width="14.28515625" style="10" customWidth="1"/>
    <col min="13180" max="13180" width="11.7109375" style="10" bestFit="1" customWidth="1"/>
    <col min="13181" max="13181" width="14.140625" style="10" bestFit="1" customWidth="1"/>
    <col min="13182" max="13182" width="16.7109375" style="10" customWidth="1"/>
    <col min="13183" max="13183" width="16.5703125" style="10" customWidth="1"/>
    <col min="13184" max="13185" width="7.85546875" style="10" bestFit="1" customWidth="1"/>
    <col min="13186" max="13186" width="8" style="10" bestFit="1" customWidth="1"/>
    <col min="13187" max="13188" width="7.85546875" style="10" bestFit="1" customWidth="1"/>
    <col min="13189" max="13189" width="9.7109375" style="10" customWidth="1"/>
    <col min="13190" max="13190" width="12.85546875" style="10" customWidth="1"/>
    <col min="13191" max="13427" width="9.140625" style="10"/>
    <col min="13428" max="13428" width="9" style="10" bestFit="1" customWidth="1"/>
    <col min="13429" max="13429" width="9.85546875" style="10" bestFit="1" customWidth="1"/>
    <col min="13430" max="13430" width="9.140625" style="10" bestFit="1" customWidth="1"/>
    <col min="13431" max="13431" width="16" style="10" bestFit="1" customWidth="1"/>
    <col min="13432" max="13432" width="9" style="10" bestFit="1" customWidth="1"/>
    <col min="13433" max="13433" width="7.85546875" style="10" bestFit="1" customWidth="1"/>
    <col min="13434" max="13434" width="11.7109375" style="10" bestFit="1" customWidth="1"/>
    <col min="13435" max="13435" width="14.28515625" style="10" customWidth="1"/>
    <col min="13436" max="13436" width="11.7109375" style="10" bestFit="1" customWidth="1"/>
    <col min="13437" max="13437" width="14.140625" style="10" bestFit="1" customWidth="1"/>
    <col min="13438" max="13438" width="16.7109375" style="10" customWidth="1"/>
    <col min="13439" max="13439" width="16.5703125" style="10" customWidth="1"/>
    <col min="13440" max="13441" width="7.85546875" style="10" bestFit="1" customWidth="1"/>
    <col min="13442" max="13442" width="8" style="10" bestFit="1" customWidth="1"/>
    <col min="13443" max="13444" width="7.85546875" style="10" bestFit="1" customWidth="1"/>
    <col min="13445" max="13445" width="9.7109375" style="10" customWidth="1"/>
    <col min="13446" max="13446" width="12.85546875" style="10" customWidth="1"/>
    <col min="13447" max="13683" width="9.140625" style="10"/>
    <col min="13684" max="13684" width="9" style="10" bestFit="1" customWidth="1"/>
    <col min="13685" max="13685" width="9.85546875" style="10" bestFit="1" customWidth="1"/>
    <col min="13686" max="13686" width="9.140625" style="10" bestFit="1" customWidth="1"/>
    <col min="13687" max="13687" width="16" style="10" bestFit="1" customWidth="1"/>
    <col min="13688" max="13688" width="9" style="10" bestFit="1" customWidth="1"/>
    <col min="13689" max="13689" width="7.85546875" style="10" bestFit="1" customWidth="1"/>
    <col min="13690" max="13690" width="11.7109375" style="10" bestFit="1" customWidth="1"/>
    <col min="13691" max="13691" width="14.28515625" style="10" customWidth="1"/>
    <col min="13692" max="13692" width="11.7109375" style="10" bestFit="1" customWidth="1"/>
    <col min="13693" max="13693" width="14.140625" style="10" bestFit="1" customWidth="1"/>
    <col min="13694" max="13694" width="16.7109375" style="10" customWidth="1"/>
    <col min="13695" max="13695" width="16.5703125" style="10" customWidth="1"/>
    <col min="13696" max="13697" width="7.85546875" style="10" bestFit="1" customWidth="1"/>
    <col min="13698" max="13698" width="8" style="10" bestFit="1" customWidth="1"/>
    <col min="13699" max="13700" width="7.85546875" style="10" bestFit="1" customWidth="1"/>
    <col min="13701" max="13701" width="9.7109375" style="10" customWidth="1"/>
    <col min="13702" max="13702" width="12.85546875" style="10" customWidth="1"/>
    <col min="13703" max="13939" width="9.140625" style="10"/>
    <col min="13940" max="13940" width="9" style="10" bestFit="1" customWidth="1"/>
    <col min="13941" max="13941" width="9.85546875" style="10" bestFit="1" customWidth="1"/>
    <col min="13942" max="13942" width="9.140625" style="10" bestFit="1" customWidth="1"/>
    <col min="13943" max="13943" width="16" style="10" bestFit="1" customWidth="1"/>
    <col min="13944" max="13944" width="9" style="10" bestFit="1" customWidth="1"/>
    <col min="13945" max="13945" width="7.85546875" style="10" bestFit="1" customWidth="1"/>
    <col min="13946" max="13946" width="11.7109375" style="10" bestFit="1" customWidth="1"/>
    <col min="13947" max="13947" width="14.28515625" style="10" customWidth="1"/>
    <col min="13948" max="13948" width="11.7109375" style="10" bestFit="1" customWidth="1"/>
    <col min="13949" max="13949" width="14.140625" style="10" bestFit="1" customWidth="1"/>
    <col min="13950" max="13950" width="16.7109375" style="10" customWidth="1"/>
    <col min="13951" max="13951" width="16.5703125" style="10" customWidth="1"/>
    <col min="13952" max="13953" width="7.85546875" style="10" bestFit="1" customWidth="1"/>
    <col min="13954" max="13954" width="8" style="10" bestFit="1" customWidth="1"/>
    <col min="13955" max="13956" width="7.85546875" style="10" bestFit="1" customWidth="1"/>
    <col min="13957" max="13957" width="9.7109375" style="10" customWidth="1"/>
    <col min="13958" max="13958" width="12.85546875" style="10" customWidth="1"/>
    <col min="13959" max="14195" width="9.140625" style="10"/>
    <col min="14196" max="14196" width="9" style="10" bestFit="1" customWidth="1"/>
    <col min="14197" max="14197" width="9.85546875" style="10" bestFit="1" customWidth="1"/>
    <col min="14198" max="14198" width="9.140625" style="10" bestFit="1" customWidth="1"/>
    <col min="14199" max="14199" width="16" style="10" bestFit="1" customWidth="1"/>
    <col min="14200" max="14200" width="9" style="10" bestFit="1" customWidth="1"/>
    <col min="14201" max="14201" width="7.85546875" style="10" bestFit="1" customWidth="1"/>
    <col min="14202" max="14202" width="11.7109375" style="10" bestFit="1" customWidth="1"/>
    <col min="14203" max="14203" width="14.28515625" style="10" customWidth="1"/>
    <col min="14204" max="14204" width="11.7109375" style="10" bestFit="1" customWidth="1"/>
    <col min="14205" max="14205" width="14.140625" style="10" bestFit="1" customWidth="1"/>
    <col min="14206" max="14206" width="16.7109375" style="10" customWidth="1"/>
    <col min="14207" max="14207" width="16.5703125" style="10" customWidth="1"/>
    <col min="14208" max="14209" width="7.85546875" style="10" bestFit="1" customWidth="1"/>
    <col min="14210" max="14210" width="8" style="10" bestFit="1" customWidth="1"/>
    <col min="14211" max="14212" width="7.85546875" style="10" bestFit="1" customWidth="1"/>
    <col min="14213" max="14213" width="9.7109375" style="10" customWidth="1"/>
    <col min="14214" max="14214" width="12.85546875" style="10" customWidth="1"/>
    <col min="14215" max="14451" width="9.140625" style="10"/>
    <col min="14452" max="14452" width="9" style="10" bestFit="1" customWidth="1"/>
    <col min="14453" max="14453" width="9.85546875" style="10" bestFit="1" customWidth="1"/>
    <col min="14454" max="14454" width="9.140625" style="10" bestFit="1" customWidth="1"/>
    <col min="14455" max="14455" width="16" style="10" bestFit="1" customWidth="1"/>
    <col min="14456" max="14456" width="9" style="10" bestFit="1" customWidth="1"/>
    <col min="14457" max="14457" width="7.85546875" style="10" bestFit="1" customWidth="1"/>
    <col min="14458" max="14458" width="11.7109375" style="10" bestFit="1" customWidth="1"/>
    <col min="14459" max="14459" width="14.28515625" style="10" customWidth="1"/>
    <col min="14460" max="14460" width="11.7109375" style="10" bestFit="1" customWidth="1"/>
    <col min="14461" max="14461" width="14.140625" style="10" bestFit="1" customWidth="1"/>
    <col min="14462" max="14462" width="16.7109375" style="10" customWidth="1"/>
    <col min="14463" max="14463" width="16.5703125" style="10" customWidth="1"/>
    <col min="14464" max="14465" width="7.85546875" style="10" bestFit="1" customWidth="1"/>
    <col min="14466" max="14466" width="8" style="10" bestFit="1" customWidth="1"/>
    <col min="14467" max="14468" width="7.85546875" style="10" bestFit="1" customWidth="1"/>
    <col min="14469" max="14469" width="9.7109375" style="10" customWidth="1"/>
    <col min="14470" max="14470" width="12.85546875" style="10" customWidth="1"/>
    <col min="14471" max="14707" width="9.140625" style="10"/>
    <col min="14708" max="14708" width="9" style="10" bestFit="1" customWidth="1"/>
    <col min="14709" max="14709" width="9.85546875" style="10" bestFit="1" customWidth="1"/>
    <col min="14710" max="14710" width="9.140625" style="10" bestFit="1" customWidth="1"/>
    <col min="14711" max="14711" width="16" style="10" bestFit="1" customWidth="1"/>
    <col min="14712" max="14712" width="9" style="10" bestFit="1" customWidth="1"/>
    <col min="14713" max="14713" width="7.85546875" style="10" bestFit="1" customWidth="1"/>
    <col min="14714" max="14714" width="11.7109375" style="10" bestFit="1" customWidth="1"/>
    <col min="14715" max="14715" width="14.28515625" style="10" customWidth="1"/>
    <col min="14716" max="14716" width="11.7109375" style="10" bestFit="1" customWidth="1"/>
    <col min="14717" max="14717" width="14.140625" style="10" bestFit="1" customWidth="1"/>
    <col min="14718" max="14718" width="16.7109375" style="10" customWidth="1"/>
    <col min="14719" max="14719" width="16.5703125" style="10" customWidth="1"/>
    <col min="14720" max="14721" width="7.85546875" style="10" bestFit="1" customWidth="1"/>
    <col min="14722" max="14722" width="8" style="10" bestFit="1" customWidth="1"/>
    <col min="14723" max="14724" width="7.85546875" style="10" bestFit="1" customWidth="1"/>
    <col min="14725" max="14725" width="9.7109375" style="10" customWidth="1"/>
    <col min="14726" max="14726" width="12.85546875" style="10" customWidth="1"/>
    <col min="14727" max="14963" width="9.140625" style="10"/>
    <col min="14964" max="14964" width="9" style="10" bestFit="1" customWidth="1"/>
    <col min="14965" max="14965" width="9.85546875" style="10" bestFit="1" customWidth="1"/>
    <col min="14966" max="14966" width="9.140625" style="10" bestFit="1" customWidth="1"/>
    <col min="14967" max="14967" width="16" style="10" bestFit="1" customWidth="1"/>
    <col min="14968" max="14968" width="9" style="10" bestFit="1" customWidth="1"/>
    <col min="14969" max="14969" width="7.85546875" style="10" bestFit="1" customWidth="1"/>
    <col min="14970" max="14970" width="11.7109375" style="10" bestFit="1" customWidth="1"/>
    <col min="14971" max="14971" width="14.28515625" style="10" customWidth="1"/>
    <col min="14972" max="14972" width="11.7109375" style="10" bestFit="1" customWidth="1"/>
    <col min="14973" max="14973" width="14.140625" style="10" bestFit="1" customWidth="1"/>
    <col min="14974" max="14974" width="16.7109375" style="10" customWidth="1"/>
    <col min="14975" max="14975" width="16.5703125" style="10" customWidth="1"/>
    <col min="14976" max="14977" width="7.85546875" style="10" bestFit="1" customWidth="1"/>
    <col min="14978" max="14978" width="8" style="10" bestFit="1" customWidth="1"/>
    <col min="14979" max="14980" width="7.85546875" style="10" bestFit="1" customWidth="1"/>
    <col min="14981" max="14981" width="9.7109375" style="10" customWidth="1"/>
    <col min="14982" max="14982" width="12.85546875" style="10" customWidth="1"/>
    <col min="14983" max="15219" width="9.140625" style="10"/>
    <col min="15220" max="15220" width="9" style="10" bestFit="1" customWidth="1"/>
    <col min="15221" max="15221" width="9.85546875" style="10" bestFit="1" customWidth="1"/>
    <col min="15222" max="15222" width="9.140625" style="10" bestFit="1" customWidth="1"/>
    <col min="15223" max="15223" width="16" style="10" bestFit="1" customWidth="1"/>
    <col min="15224" max="15224" width="9" style="10" bestFit="1" customWidth="1"/>
    <col min="15225" max="15225" width="7.85546875" style="10" bestFit="1" customWidth="1"/>
    <col min="15226" max="15226" width="11.7109375" style="10" bestFit="1" customWidth="1"/>
    <col min="15227" max="15227" width="14.28515625" style="10" customWidth="1"/>
    <col min="15228" max="15228" width="11.7109375" style="10" bestFit="1" customWidth="1"/>
    <col min="15229" max="15229" width="14.140625" style="10" bestFit="1" customWidth="1"/>
    <col min="15230" max="15230" width="16.7109375" style="10" customWidth="1"/>
    <col min="15231" max="15231" width="16.5703125" style="10" customWidth="1"/>
    <col min="15232" max="15233" width="7.85546875" style="10" bestFit="1" customWidth="1"/>
    <col min="15234" max="15234" width="8" style="10" bestFit="1" customWidth="1"/>
    <col min="15235" max="15236" width="7.85546875" style="10" bestFit="1" customWidth="1"/>
    <col min="15237" max="15237" width="9.7109375" style="10" customWidth="1"/>
    <col min="15238" max="15238" width="12.85546875" style="10" customWidth="1"/>
    <col min="15239" max="15475" width="9.140625" style="10"/>
    <col min="15476" max="15476" width="9" style="10" bestFit="1" customWidth="1"/>
    <col min="15477" max="15477" width="9.85546875" style="10" bestFit="1" customWidth="1"/>
    <col min="15478" max="15478" width="9.140625" style="10" bestFit="1" customWidth="1"/>
    <col min="15479" max="15479" width="16" style="10" bestFit="1" customWidth="1"/>
    <col min="15480" max="15480" width="9" style="10" bestFit="1" customWidth="1"/>
    <col min="15481" max="15481" width="7.85546875" style="10" bestFit="1" customWidth="1"/>
    <col min="15482" max="15482" width="11.7109375" style="10" bestFit="1" customWidth="1"/>
    <col min="15483" max="15483" width="14.28515625" style="10" customWidth="1"/>
    <col min="15484" max="15484" width="11.7109375" style="10" bestFit="1" customWidth="1"/>
    <col min="15485" max="15485" width="14.140625" style="10" bestFit="1" customWidth="1"/>
    <col min="15486" max="15486" width="16.7109375" style="10" customWidth="1"/>
    <col min="15487" max="15487" width="16.5703125" style="10" customWidth="1"/>
    <col min="15488" max="15489" width="7.85546875" style="10" bestFit="1" customWidth="1"/>
    <col min="15490" max="15490" width="8" style="10" bestFit="1" customWidth="1"/>
    <col min="15491" max="15492" width="7.85546875" style="10" bestFit="1" customWidth="1"/>
    <col min="15493" max="15493" width="9.7109375" style="10" customWidth="1"/>
    <col min="15494" max="15494" width="12.85546875" style="10" customWidth="1"/>
    <col min="15495" max="15731" width="9.140625" style="10"/>
    <col min="15732" max="15732" width="9" style="10" bestFit="1" customWidth="1"/>
    <col min="15733" max="15733" width="9.85546875" style="10" bestFit="1" customWidth="1"/>
    <col min="15734" max="15734" width="9.140625" style="10" bestFit="1" customWidth="1"/>
    <col min="15735" max="15735" width="16" style="10" bestFit="1" customWidth="1"/>
    <col min="15736" max="15736" width="9" style="10" bestFit="1" customWidth="1"/>
    <col min="15737" max="15737" width="7.85546875" style="10" bestFit="1" customWidth="1"/>
    <col min="15738" max="15738" width="11.7109375" style="10" bestFit="1" customWidth="1"/>
    <col min="15739" max="15739" width="14.28515625" style="10" customWidth="1"/>
    <col min="15740" max="15740" width="11.7109375" style="10" bestFit="1" customWidth="1"/>
    <col min="15741" max="15741" width="14.140625" style="10" bestFit="1" customWidth="1"/>
    <col min="15742" max="15742" width="16.7109375" style="10" customWidth="1"/>
    <col min="15743" max="15743" width="16.5703125" style="10" customWidth="1"/>
    <col min="15744" max="15745" width="7.85546875" style="10" bestFit="1" customWidth="1"/>
    <col min="15746" max="15746" width="8" style="10" bestFit="1" customWidth="1"/>
    <col min="15747" max="15748" width="7.85546875" style="10" bestFit="1" customWidth="1"/>
    <col min="15749" max="15749" width="9.7109375" style="10" customWidth="1"/>
    <col min="15750" max="15750" width="12.85546875" style="10" customWidth="1"/>
    <col min="15751" max="15987" width="9.140625" style="10"/>
    <col min="15988" max="15988" width="9" style="10" bestFit="1" customWidth="1"/>
    <col min="15989" max="15989" width="9.85546875" style="10" bestFit="1" customWidth="1"/>
    <col min="15990" max="15990" width="9.140625" style="10" bestFit="1" customWidth="1"/>
    <col min="15991" max="15991" width="16" style="10" bestFit="1" customWidth="1"/>
    <col min="15992" max="15992" width="9" style="10" bestFit="1" customWidth="1"/>
    <col min="15993" max="15993" width="7.85546875" style="10" bestFit="1" customWidth="1"/>
    <col min="15994" max="15994" width="11.7109375" style="10" bestFit="1" customWidth="1"/>
    <col min="15995" max="15995" width="14.28515625" style="10" customWidth="1"/>
    <col min="15996" max="15996" width="11.7109375" style="10" bestFit="1" customWidth="1"/>
    <col min="15997" max="15997" width="14.140625" style="10" bestFit="1" customWidth="1"/>
    <col min="15998" max="15998" width="16.7109375" style="10" customWidth="1"/>
    <col min="15999" max="15999" width="16.5703125" style="10" customWidth="1"/>
    <col min="16000" max="16001" width="7.85546875" style="10" bestFit="1" customWidth="1"/>
    <col min="16002" max="16002" width="8" style="10" bestFit="1" customWidth="1"/>
    <col min="16003" max="16004" width="7.85546875" style="10" bestFit="1" customWidth="1"/>
    <col min="16005" max="16005" width="9.7109375" style="10" customWidth="1"/>
    <col min="16006" max="16006" width="12.85546875" style="10" customWidth="1"/>
    <col min="16007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0" s="44" customFormat="1">
      <c r="A2" s="13">
        <v>9857</v>
      </c>
      <c r="B2" s="35" t="s">
        <v>212</v>
      </c>
      <c r="C2" s="21">
        <v>40526</v>
      </c>
      <c r="D2" s="13">
        <v>1</v>
      </c>
      <c r="E2" s="39">
        <v>45006</v>
      </c>
      <c r="F2" s="13">
        <v>667</v>
      </c>
      <c r="G2" s="13">
        <v>13</v>
      </c>
      <c r="H2" s="9">
        <v>16.739999999999998</v>
      </c>
      <c r="I2" s="54"/>
      <c r="J2" s="19"/>
    </row>
    <row r="3" spans="1:10">
      <c r="A3" s="14"/>
      <c r="B3" s="35"/>
      <c r="C3" s="22"/>
      <c r="D3" s="14"/>
      <c r="E3" s="17"/>
      <c r="F3" s="14"/>
      <c r="G3" s="14"/>
      <c r="H3" s="8"/>
      <c r="I3" s="8"/>
      <c r="J3" s="17"/>
    </row>
    <row r="4" spans="1:10">
      <c r="A4" s="18" t="s">
        <v>1</v>
      </c>
      <c r="B4" s="37"/>
      <c r="C4" s="20"/>
      <c r="D4" s="31"/>
      <c r="E4" s="23"/>
      <c r="F4" s="31"/>
      <c r="G4" s="31"/>
      <c r="H4" s="2">
        <f>SUM(H2:H3)</f>
        <v>16.739999999999998</v>
      </c>
      <c r="I4" s="2">
        <f>SUM(I2:I3)</f>
        <v>0</v>
      </c>
      <c r="J4" s="23"/>
    </row>
    <row r="5" spans="1:10">
      <c r="I5" s="60">
        <f>H4+I4</f>
        <v>16.739999999999998</v>
      </c>
    </row>
    <row r="7" spans="1:10">
      <c r="A7" s="50"/>
    </row>
    <row r="8" spans="1:10">
      <c r="A8" s="71" t="s">
        <v>14</v>
      </c>
      <c r="B8" s="71"/>
    </row>
  </sheetData>
  <mergeCells count="1"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1" topLeftCell="A2" activePane="bottomLeft" state="frozen"/>
      <selection pane="bottomLeft" activeCell="I3" sqref="I3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4.140625" style="10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0" s="7" customFormat="1">
      <c r="A1" s="12" t="s">
        <v>2</v>
      </c>
      <c r="B1" s="51" t="s">
        <v>9</v>
      </c>
      <c r="C1" s="52" t="s">
        <v>10</v>
      </c>
      <c r="D1" s="53" t="s">
        <v>7</v>
      </c>
      <c r="E1" s="28" t="s">
        <v>8</v>
      </c>
      <c r="F1" s="30" t="s">
        <v>11</v>
      </c>
      <c r="G1" s="30" t="s">
        <v>12</v>
      </c>
      <c r="H1" s="29" t="s">
        <v>13</v>
      </c>
      <c r="I1" s="29" t="s">
        <v>234</v>
      </c>
      <c r="J1" s="28" t="s">
        <v>5</v>
      </c>
    </row>
    <row r="2" spans="1:10" s="6" customFormat="1">
      <c r="A2" s="13">
        <v>15</v>
      </c>
      <c r="B2" s="35" t="s">
        <v>16</v>
      </c>
      <c r="C2" s="22">
        <v>36039</v>
      </c>
      <c r="D2" s="14">
        <v>13546.59</v>
      </c>
      <c r="E2" s="19">
        <v>37224</v>
      </c>
      <c r="F2" s="13">
        <v>363</v>
      </c>
      <c r="G2" s="13">
        <v>57</v>
      </c>
      <c r="H2" s="9"/>
      <c r="I2" s="9">
        <v>111.11</v>
      </c>
      <c r="J2" s="17" t="s">
        <v>76</v>
      </c>
    </row>
    <row r="3" spans="1:10" s="6" customFormat="1">
      <c r="A3" s="13">
        <v>531</v>
      </c>
      <c r="B3" s="34" t="s">
        <v>0</v>
      </c>
      <c r="C3" s="22">
        <v>36377</v>
      </c>
      <c r="D3" s="14">
        <v>11738.81</v>
      </c>
      <c r="E3" s="17">
        <v>37245</v>
      </c>
      <c r="F3" s="14">
        <v>364</v>
      </c>
      <c r="G3" s="14">
        <v>33</v>
      </c>
      <c r="H3" s="8">
        <v>93.47</v>
      </c>
      <c r="I3" s="54"/>
      <c r="J3" s="17"/>
    </row>
    <row r="4" spans="1:10" s="7" customFormat="1">
      <c r="A4" s="13">
        <v>601</v>
      </c>
      <c r="B4" s="33" t="s">
        <v>16</v>
      </c>
      <c r="C4" s="21">
        <v>36400</v>
      </c>
      <c r="D4" s="13">
        <v>586.94000000000005</v>
      </c>
      <c r="E4" s="19">
        <v>37021</v>
      </c>
      <c r="F4" s="13"/>
      <c r="G4" s="13"/>
      <c r="H4" s="9"/>
      <c r="I4" s="26">
        <v>28.88</v>
      </c>
      <c r="J4" s="19" t="s">
        <v>44</v>
      </c>
    </row>
    <row r="5" spans="1:10">
      <c r="A5" s="18" t="s">
        <v>1</v>
      </c>
      <c r="B5" s="37"/>
      <c r="C5" s="20"/>
      <c r="D5" s="31"/>
      <c r="E5" s="23"/>
      <c r="F5" s="31"/>
      <c r="G5" s="31"/>
      <c r="H5" s="2">
        <f>SUM(H2:H4)</f>
        <v>93.47</v>
      </c>
      <c r="I5" s="2">
        <f>SUM(I2:I4)</f>
        <v>139.99</v>
      </c>
      <c r="J5" s="23"/>
    </row>
    <row r="6" spans="1:10">
      <c r="I6" s="60">
        <f>H5+I5</f>
        <v>233.46</v>
      </c>
    </row>
    <row r="8" spans="1:10">
      <c r="A8" s="50"/>
    </row>
    <row r="9" spans="1:10">
      <c r="A9" s="71" t="s">
        <v>14</v>
      </c>
      <c r="B9" s="71"/>
    </row>
  </sheetData>
  <mergeCells count="1">
    <mergeCell ref="A9:B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I24" sqref="I24"/>
    </sheetView>
  </sheetViews>
  <sheetFormatPr defaultRowHeight="11.25"/>
  <cols>
    <col min="1" max="1" width="8.42578125" style="1" bestFit="1" customWidth="1"/>
    <col min="2" max="2" width="21.85546875" style="38" bestFit="1" customWidth="1"/>
    <col min="3" max="3" width="8.7109375" style="10" bestFit="1" customWidth="1"/>
    <col min="4" max="4" width="9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8.140625" style="10" bestFit="1" customWidth="1"/>
    <col min="9" max="9" width="11.140625" style="10" bestFit="1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3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3" s="7" customFormat="1">
      <c r="A2" s="13">
        <v>99</v>
      </c>
      <c r="B2" s="33" t="s">
        <v>174</v>
      </c>
      <c r="C2" s="21">
        <v>36094</v>
      </c>
      <c r="D2" s="13">
        <v>122281.14453411593</v>
      </c>
      <c r="E2" s="19">
        <v>37392</v>
      </c>
      <c r="F2" s="13">
        <v>368</v>
      </c>
      <c r="G2" s="13" t="s">
        <v>175</v>
      </c>
      <c r="H2" s="9">
        <v>730.67</v>
      </c>
      <c r="I2" s="54"/>
      <c r="J2" s="19"/>
    </row>
    <row r="3" spans="1:13" s="7" customFormat="1">
      <c r="A3" s="13">
        <v>811</v>
      </c>
      <c r="B3" s="33" t="s">
        <v>16</v>
      </c>
      <c r="C3" s="21">
        <v>36524</v>
      </c>
      <c r="D3" s="13">
        <v>929.79</v>
      </c>
      <c r="E3" s="19"/>
      <c r="F3" s="13">
        <v>373</v>
      </c>
      <c r="G3" s="13">
        <v>68</v>
      </c>
      <c r="H3" s="9"/>
      <c r="I3" s="9">
        <v>99.99</v>
      </c>
      <c r="J3" s="19"/>
    </row>
    <row r="4" spans="1:13" s="7" customFormat="1">
      <c r="A4" s="13">
        <v>812</v>
      </c>
      <c r="B4" s="33" t="s">
        <v>16</v>
      </c>
      <c r="C4" s="21">
        <v>36525</v>
      </c>
      <c r="D4" s="13">
        <v>929.79</v>
      </c>
      <c r="E4" s="19"/>
      <c r="F4" s="13">
        <v>373</v>
      </c>
      <c r="G4" s="13">
        <v>69</v>
      </c>
      <c r="H4" s="9"/>
      <c r="I4" s="9">
        <v>99.99</v>
      </c>
      <c r="J4" s="19"/>
    </row>
    <row r="5" spans="1:13" s="7" customFormat="1">
      <c r="A5" s="13">
        <v>821</v>
      </c>
      <c r="B5" s="33" t="s">
        <v>6</v>
      </c>
      <c r="C5" s="21">
        <v>36530</v>
      </c>
      <c r="D5" s="13"/>
      <c r="E5" s="19">
        <v>37566</v>
      </c>
      <c r="F5" s="13">
        <v>372</v>
      </c>
      <c r="G5" s="13">
        <v>83</v>
      </c>
      <c r="H5" s="9"/>
      <c r="I5" s="9">
        <v>17.77</v>
      </c>
      <c r="J5" s="19"/>
    </row>
    <row r="6" spans="1:13">
      <c r="A6" s="14"/>
      <c r="B6" s="35"/>
      <c r="C6" s="22"/>
      <c r="D6" s="14"/>
      <c r="E6" s="17"/>
      <c r="F6" s="14"/>
      <c r="G6" s="14"/>
      <c r="H6" s="8"/>
      <c r="I6" s="8"/>
      <c r="J6" s="17"/>
    </row>
    <row r="7" spans="1:13">
      <c r="A7" s="18" t="s">
        <v>1</v>
      </c>
      <c r="B7" s="37"/>
      <c r="C7" s="20"/>
      <c r="D7" s="31"/>
      <c r="E7" s="23"/>
      <c r="F7" s="31"/>
      <c r="G7" s="31"/>
      <c r="H7" s="2">
        <f>SUM(H2:H6)</f>
        <v>730.67</v>
      </c>
      <c r="I7" s="2">
        <f>SUM(I2:I6)</f>
        <v>217.75</v>
      </c>
      <c r="J7" s="23"/>
      <c r="M7" s="6"/>
    </row>
    <row r="8" spans="1:13">
      <c r="I8" s="60">
        <f>H7+I7</f>
        <v>948.42</v>
      </c>
    </row>
    <row r="10" spans="1:13">
      <c r="A10" s="50"/>
    </row>
    <row r="11" spans="1:13">
      <c r="A11" s="71" t="s">
        <v>14</v>
      </c>
      <c r="B11" s="71"/>
    </row>
  </sheetData>
  <mergeCells count="1"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J4" sqref="J4:K4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2.7109375" style="10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1" s="7" customFormat="1">
      <c r="A2" s="13">
        <v>243</v>
      </c>
      <c r="B2" s="33" t="s">
        <v>6</v>
      </c>
      <c r="C2" s="21">
        <v>36167</v>
      </c>
      <c r="D2" s="13"/>
      <c r="E2" s="27"/>
      <c r="F2" s="13">
        <v>377</v>
      </c>
      <c r="G2" s="13">
        <v>42</v>
      </c>
      <c r="H2" s="9"/>
      <c r="I2" s="9">
        <v>17.77</v>
      </c>
      <c r="J2" s="19"/>
    </row>
    <row r="3" spans="1:11" s="7" customFormat="1">
      <c r="A3" s="13">
        <v>244</v>
      </c>
      <c r="B3" s="33" t="s">
        <v>6</v>
      </c>
      <c r="C3" s="21">
        <v>36167</v>
      </c>
      <c r="D3" s="13"/>
      <c r="E3" s="27"/>
      <c r="F3" s="13">
        <v>377</v>
      </c>
      <c r="G3" s="13">
        <v>54</v>
      </c>
      <c r="H3" s="9"/>
      <c r="I3" s="9">
        <v>17.77</v>
      </c>
      <c r="J3" s="19"/>
    </row>
    <row r="4" spans="1:11" s="7" customFormat="1">
      <c r="A4" s="13">
        <v>286</v>
      </c>
      <c r="B4" s="33" t="s">
        <v>143</v>
      </c>
      <c r="C4" s="21">
        <v>36218</v>
      </c>
      <c r="D4" s="13">
        <v>816586</v>
      </c>
      <c r="E4" s="19"/>
      <c r="F4" s="13">
        <v>389</v>
      </c>
      <c r="G4" s="13">
        <v>33</v>
      </c>
      <c r="H4" s="9"/>
      <c r="I4" s="62">
        <v>2080</v>
      </c>
      <c r="J4" s="61" t="s">
        <v>236</v>
      </c>
      <c r="K4" s="19" t="s">
        <v>235</v>
      </c>
    </row>
    <row r="5" spans="1:11" s="6" customFormat="1">
      <c r="A5" s="13">
        <v>500</v>
      </c>
      <c r="B5" s="36" t="s">
        <v>23</v>
      </c>
      <c r="C5" s="22">
        <v>36364</v>
      </c>
      <c r="D5" s="14"/>
      <c r="E5" s="27">
        <v>37824</v>
      </c>
      <c r="F5" s="14"/>
      <c r="G5" s="14"/>
      <c r="H5" s="26">
        <v>253.16</v>
      </c>
      <c r="I5" s="54"/>
      <c r="J5" s="17" t="s">
        <v>24</v>
      </c>
    </row>
    <row r="6" spans="1:11" s="6" customFormat="1">
      <c r="A6" s="13">
        <v>501</v>
      </c>
      <c r="B6" s="35" t="s">
        <v>0</v>
      </c>
      <c r="C6" s="22">
        <v>36364</v>
      </c>
      <c r="D6" s="14">
        <v>2641.23</v>
      </c>
      <c r="E6" s="27">
        <v>37824</v>
      </c>
      <c r="F6" s="14"/>
      <c r="G6" s="14"/>
      <c r="H6" s="26"/>
      <c r="I6" s="54"/>
      <c r="J6" s="17" t="s">
        <v>41</v>
      </c>
    </row>
    <row r="7" spans="1:11" s="6" customFormat="1">
      <c r="A7" s="13">
        <v>502</v>
      </c>
      <c r="B7" s="35" t="s">
        <v>16</v>
      </c>
      <c r="C7" s="22">
        <v>36367</v>
      </c>
      <c r="D7" s="14">
        <v>30982.17</v>
      </c>
      <c r="E7" s="27">
        <v>37824</v>
      </c>
      <c r="F7" s="14"/>
      <c r="G7" s="14"/>
      <c r="H7" s="26"/>
      <c r="I7" s="54"/>
      <c r="J7" s="17" t="s">
        <v>25</v>
      </c>
    </row>
    <row r="8" spans="1:11" s="6" customFormat="1">
      <c r="A8" s="13">
        <v>503</v>
      </c>
      <c r="B8" s="35" t="s">
        <v>42</v>
      </c>
      <c r="C8" s="22">
        <v>36368</v>
      </c>
      <c r="D8" s="14"/>
      <c r="E8" s="27">
        <v>37824</v>
      </c>
      <c r="F8" s="14"/>
      <c r="G8" s="14"/>
      <c r="H8" s="26"/>
      <c r="I8" s="54"/>
      <c r="J8" s="17" t="s">
        <v>43</v>
      </c>
    </row>
    <row r="9" spans="1:11" s="6" customFormat="1">
      <c r="A9" s="13">
        <v>504</v>
      </c>
      <c r="B9" s="36" t="s">
        <v>23</v>
      </c>
      <c r="C9" s="22">
        <v>36369</v>
      </c>
      <c r="D9" s="14"/>
      <c r="E9" s="27">
        <v>37824</v>
      </c>
      <c r="F9" s="14"/>
      <c r="G9" s="14"/>
      <c r="H9" s="26"/>
      <c r="I9" s="54"/>
      <c r="J9" s="17" t="s">
        <v>26</v>
      </c>
    </row>
    <row r="10" spans="1:11" s="6" customFormat="1">
      <c r="A10" s="13">
        <v>505</v>
      </c>
      <c r="B10" s="36" t="s">
        <v>23</v>
      </c>
      <c r="C10" s="22">
        <v>36369</v>
      </c>
      <c r="D10" s="14"/>
      <c r="E10" s="27">
        <v>37824</v>
      </c>
      <c r="F10" s="14"/>
      <c r="G10" s="14"/>
      <c r="H10" s="26"/>
      <c r="I10" s="54"/>
      <c r="J10" s="17" t="s">
        <v>27</v>
      </c>
    </row>
    <row r="11" spans="1:11" s="6" customFormat="1">
      <c r="A11" s="13">
        <v>506</v>
      </c>
      <c r="B11" s="35" t="s">
        <v>16</v>
      </c>
      <c r="C11" s="22">
        <v>36369</v>
      </c>
      <c r="D11" s="14">
        <v>59008.49</v>
      </c>
      <c r="E11" s="27">
        <v>37824</v>
      </c>
      <c r="F11" s="14"/>
      <c r="G11" s="14"/>
      <c r="H11" s="26"/>
      <c r="I11" s="54"/>
      <c r="J11" s="17" t="s">
        <v>28</v>
      </c>
    </row>
    <row r="12" spans="1:11">
      <c r="A12" s="14"/>
      <c r="B12" s="35"/>
      <c r="C12" s="22"/>
      <c r="D12" s="14"/>
      <c r="E12" s="17"/>
      <c r="F12" s="14"/>
      <c r="G12" s="14"/>
      <c r="H12" s="8"/>
      <c r="I12" s="8"/>
      <c r="J12" s="17"/>
    </row>
    <row r="13" spans="1:11">
      <c r="A13" s="18" t="s">
        <v>1</v>
      </c>
      <c r="B13" s="37"/>
      <c r="C13" s="20"/>
      <c r="D13" s="31"/>
      <c r="E13" s="23"/>
      <c r="F13" s="31"/>
      <c r="G13" s="31"/>
      <c r="H13" s="2">
        <f>SUM(H2:H12)</f>
        <v>253.16</v>
      </c>
      <c r="I13" s="2">
        <f>SUM(I2:I12)</f>
        <v>2115.54</v>
      </c>
      <c r="J13" s="23"/>
    </row>
    <row r="14" spans="1:11">
      <c r="I14" s="60">
        <f>H13+I13</f>
        <v>2368.6999999999998</v>
      </c>
    </row>
    <row r="16" spans="1:11">
      <c r="A16" s="50"/>
    </row>
    <row r="17" spans="1:2">
      <c r="A17" s="71" t="s">
        <v>14</v>
      </c>
      <c r="B17" s="71"/>
    </row>
  </sheetData>
  <mergeCells count="1">
    <mergeCell ref="A17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G29" sqref="G29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2" style="10" customWidth="1"/>
    <col min="10" max="10" width="66.7109375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" s="7" customFormat="1">
      <c r="A2" s="13">
        <v>732</v>
      </c>
      <c r="B2" s="33" t="s">
        <v>16</v>
      </c>
      <c r="C2" s="21">
        <v>36462</v>
      </c>
      <c r="D2" s="13">
        <v>2101.41</v>
      </c>
      <c r="E2" s="27">
        <v>38328</v>
      </c>
      <c r="F2" s="13">
        <v>400</v>
      </c>
      <c r="G2" s="13">
        <v>20</v>
      </c>
      <c r="H2" s="26"/>
      <c r="I2" s="9">
        <v>33.33</v>
      </c>
      <c r="J2" s="19" t="s">
        <v>46</v>
      </c>
      <c r="L2" s="56" t="s">
        <v>214</v>
      </c>
    </row>
    <row r="3" spans="1:12" s="7" customFormat="1">
      <c r="A3" s="13">
        <v>955</v>
      </c>
      <c r="B3" s="33" t="s">
        <v>215</v>
      </c>
      <c r="C3" s="21">
        <v>36648</v>
      </c>
      <c r="D3" s="13">
        <v>9244.31</v>
      </c>
      <c r="E3" s="19">
        <v>38166</v>
      </c>
      <c r="F3" s="13">
        <v>542</v>
      </c>
      <c r="G3" s="13">
        <v>95</v>
      </c>
      <c r="H3" s="9"/>
      <c r="I3" s="9">
        <v>166.66</v>
      </c>
      <c r="J3" s="19"/>
    </row>
    <row r="4" spans="1:12" s="7" customFormat="1">
      <c r="A4" s="13">
        <v>984</v>
      </c>
      <c r="B4" s="33" t="s">
        <v>3</v>
      </c>
      <c r="C4" s="21">
        <v>36665</v>
      </c>
      <c r="D4" s="13">
        <v>62045.49</v>
      </c>
      <c r="E4" s="19">
        <v>38328</v>
      </c>
      <c r="F4" s="13">
        <v>400</v>
      </c>
      <c r="G4" s="13">
        <v>21</v>
      </c>
      <c r="H4" s="26"/>
      <c r="I4" s="9">
        <v>1666.66</v>
      </c>
      <c r="J4" s="19" t="s">
        <v>48</v>
      </c>
    </row>
    <row r="5" spans="1:12" s="7" customFormat="1">
      <c r="A5" s="13">
        <v>1668</v>
      </c>
      <c r="B5" s="33" t="s">
        <v>0</v>
      </c>
      <c r="C5" s="21">
        <v>37099</v>
      </c>
      <c r="D5" s="13">
        <v>3526.4</v>
      </c>
      <c r="E5" s="19">
        <v>38328</v>
      </c>
      <c r="F5" s="14">
        <v>400</v>
      </c>
      <c r="G5" s="14">
        <v>22</v>
      </c>
      <c r="H5" s="26"/>
      <c r="I5" s="9">
        <v>55.55</v>
      </c>
      <c r="J5" s="19" t="s">
        <v>45</v>
      </c>
    </row>
    <row r="6" spans="1:12">
      <c r="A6" s="14"/>
      <c r="B6" s="35"/>
      <c r="C6" s="22"/>
      <c r="D6" s="14"/>
      <c r="E6" s="17"/>
      <c r="F6" s="14"/>
      <c r="G6" s="14"/>
      <c r="H6" s="8"/>
      <c r="I6" s="8"/>
      <c r="J6" s="17"/>
    </row>
    <row r="7" spans="1:12">
      <c r="A7" s="18" t="s">
        <v>1</v>
      </c>
      <c r="B7" s="37"/>
      <c r="C7" s="20"/>
      <c r="D7" s="31"/>
      <c r="E7" s="23"/>
      <c r="F7" s="31"/>
      <c r="G7" s="31"/>
      <c r="H7" s="2">
        <f>SUM(H2:H6)</f>
        <v>0</v>
      </c>
      <c r="I7" s="2">
        <f>SUM(I2:I6)</f>
        <v>1922.2</v>
      </c>
      <c r="J7" s="23"/>
    </row>
    <row r="8" spans="1:12">
      <c r="I8" s="60">
        <f>H7+I7</f>
        <v>1922.2</v>
      </c>
    </row>
    <row r="10" spans="1:12">
      <c r="A10" s="50"/>
    </row>
    <row r="11" spans="1:12">
      <c r="A11" s="71" t="s">
        <v>14</v>
      </c>
      <c r="B11" s="71"/>
    </row>
    <row r="16" spans="1:12">
      <c r="I16" s="59"/>
    </row>
  </sheetData>
  <mergeCells count="1"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H8" sqref="H8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5.28515625" style="10" customWidth="1"/>
    <col min="10" max="10" width="69" style="10" bestFit="1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1" s="7" customFormat="1">
      <c r="A2" s="13">
        <v>237</v>
      </c>
      <c r="B2" s="35" t="s">
        <v>0</v>
      </c>
      <c r="C2" s="22">
        <v>36160</v>
      </c>
      <c r="D2" s="14">
        <v>2934.7</v>
      </c>
      <c r="E2" s="41">
        <v>38644</v>
      </c>
      <c r="F2" s="14">
        <v>412</v>
      </c>
      <c r="G2" s="14">
        <v>83</v>
      </c>
      <c r="H2" s="9"/>
      <c r="I2" s="9">
        <v>44.44</v>
      </c>
      <c r="J2" s="17"/>
    </row>
    <row r="3" spans="1:11" s="7" customFormat="1">
      <c r="A3" s="13">
        <v>1069</v>
      </c>
      <c r="B3" s="33" t="s">
        <v>212</v>
      </c>
      <c r="C3" s="21">
        <v>36734</v>
      </c>
      <c r="D3" s="13">
        <v>1</v>
      </c>
      <c r="E3" s="27">
        <v>38481</v>
      </c>
      <c r="F3" s="13"/>
      <c r="G3" s="13"/>
      <c r="H3" s="26"/>
      <c r="I3" s="9">
        <v>17.77</v>
      </c>
      <c r="J3" s="19" t="s">
        <v>181</v>
      </c>
    </row>
    <row r="4" spans="1:11" s="7" customFormat="1">
      <c r="A4" s="13">
        <v>1077</v>
      </c>
      <c r="B4" s="33" t="s">
        <v>0</v>
      </c>
      <c r="C4" s="21">
        <v>36734</v>
      </c>
      <c r="D4" s="13">
        <v>616</v>
      </c>
      <c r="E4" s="27">
        <v>38481</v>
      </c>
      <c r="F4" s="13"/>
      <c r="G4" s="13"/>
      <c r="H4" s="26"/>
      <c r="I4" s="9">
        <v>33.33</v>
      </c>
      <c r="J4" s="19" t="s">
        <v>180</v>
      </c>
    </row>
    <row r="5" spans="1:11" s="7" customFormat="1">
      <c r="A5" s="13">
        <v>1666</v>
      </c>
      <c r="B5" s="33" t="s">
        <v>16</v>
      </c>
      <c r="C5" s="21">
        <v>37099</v>
      </c>
      <c r="D5" s="13">
        <v>5869.41</v>
      </c>
      <c r="E5" s="27"/>
      <c r="F5" s="13">
        <v>411</v>
      </c>
      <c r="G5" s="13">
        <v>81</v>
      </c>
      <c r="H5" s="9"/>
      <c r="I5" s="9">
        <v>133.33000000000001</v>
      </c>
      <c r="J5" s="19"/>
    </row>
    <row r="6" spans="1:11" s="7" customFormat="1">
      <c r="A6" s="13">
        <v>1702</v>
      </c>
      <c r="B6" s="33" t="s">
        <v>16</v>
      </c>
      <c r="C6" s="21">
        <v>37117</v>
      </c>
      <c r="D6" s="13">
        <v>15847.4</v>
      </c>
      <c r="E6" s="27"/>
      <c r="F6" s="13">
        <v>402</v>
      </c>
      <c r="G6" s="13">
        <v>56</v>
      </c>
      <c r="H6" s="9"/>
      <c r="I6" s="9">
        <v>444.44</v>
      </c>
      <c r="J6" s="19"/>
    </row>
    <row r="7" spans="1:11" s="7" customFormat="1">
      <c r="A7" s="13">
        <v>1739</v>
      </c>
      <c r="B7" s="33" t="s">
        <v>0</v>
      </c>
      <c r="C7" s="21">
        <v>37127</v>
      </c>
      <c r="D7" s="13">
        <v>31768.16</v>
      </c>
      <c r="E7" s="27"/>
      <c r="F7" s="13">
        <v>415</v>
      </c>
      <c r="G7" s="13">
        <v>46</v>
      </c>
      <c r="H7" s="9"/>
      <c r="I7" s="9">
        <v>888.88</v>
      </c>
      <c r="J7" s="19"/>
    </row>
    <row r="8" spans="1:11" s="7" customFormat="1">
      <c r="A8" s="13">
        <v>2026</v>
      </c>
      <c r="B8" s="33" t="s">
        <v>36</v>
      </c>
      <c r="C8" s="21">
        <v>37322</v>
      </c>
      <c r="D8" s="13">
        <v>44020.54</v>
      </c>
      <c r="E8" s="19">
        <v>38573</v>
      </c>
      <c r="F8" s="13"/>
      <c r="G8" s="13"/>
      <c r="H8" s="26"/>
      <c r="I8" s="9">
        <v>1111.1099999999999</v>
      </c>
      <c r="J8" s="19" t="s">
        <v>70</v>
      </c>
      <c r="K8" s="7" t="s">
        <v>15</v>
      </c>
    </row>
    <row r="9" spans="1:11">
      <c r="A9" s="14"/>
      <c r="B9" s="35"/>
      <c r="C9" s="22"/>
      <c r="D9" s="14"/>
      <c r="E9" s="17"/>
      <c r="F9" s="14"/>
      <c r="G9" s="14"/>
      <c r="H9" s="8"/>
      <c r="I9" s="8"/>
      <c r="J9" s="17"/>
    </row>
    <row r="10" spans="1:11">
      <c r="A10" s="18" t="s">
        <v>1</v>
      </c>
      <c r="B10" s="37"/>
      <c r="C10" s="20"/>
      <c r="D10" s="31"/>
      <c r="E10" s="23"/>
      <c r="F10" s="31"/>
      <c r="G10" s="31"/>
      <c r="H10" s="2">
        <f>SUM(H2:H9)</f>
        <v>0</v>
      </c>
      <c r="I10" s="2">
        <f>SUM(I2:I9)</f>
        <v>2673.3</v>
      </c>
      <c r="J10" s="23"/>
    </row>
    <row r="11" spans="1:11">
      <c r="I11" s="60">
        <f>H10+I10</f>
        <v>2673.3</v>
      </c>
    </row>
    <row r="13" spans="1:11">
      <c r="A13" s="50"/>
    </row>
    <row r="14" spans="1:11">
      <c r="A14" s="71" t="s">
        <v>14</v>
      </c>
      <c r="B14" s="71"/>
    </row>
  </sheetData>
  <mergeCells count="1"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A11" sqref="A11:XFD11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0.7109375" style="44" bestFit="1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2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2" s="6" customFormat="1">
      <c r="A2" s="13">
        <v>12</v>
      </c>
      <c r="B2" s="35" t="s">
        <v>16</v>
      </c>
      <c r="C2" s="22">
        <v>36038</v>
      </c>
      <c r="D2" s="14">
        <v>20542.919999999998</v>
      </c>
      <c r="E2" s="41">
        <v>39028</v>
      </c>
      <c r="F2" s="14"/>
      <c r="G2" s="14"/>
      <c r="H2" s="26"/>
      <c r="I2" s="9">
        <v>666.66</v>
      </c>
      <c r="J2" s="17" t="s">
        <v>140</v>
      </c>
    </row>
    <row r="3" spans="1:12" s="6" customFormat="1">
      <c r="A3" s="13">
        <v>21</v>
      </c>
      <c r="B3" s="35" t="s">
        <v>223</v>
      </c>
      <c r="C3" s="22">
        <v>36009</v>
      </c>
      <c r="D3" s="14">
        <v>0</v>
      </c>
      <c r="E3" s="41">
        <v>39028</v>
      </c>
      <c r="F3" s="13"/>
      <c r="G3" s="13"/>
      <c r="H3" s="26"/>
      <c r="I3" s="9">
        <v>11.11</v>
      </c>
      <c r="J3" s="27" t="s">
        <v>173</v>
      </c>
      <c r="K3" s="6" t="s">
        <v>224</v>
      </c>
    </row>
    <row r="4" spans="1:12" s="6" customFormat="1">
      <c r="A4" s="13">
        <v>271</v>
      </c>
      <c r="B4" s="35" t="s">
        <v>6</v>
      </c>
      <c r="C4" s="22">
        <v>36207</v>
      </c>
      <c r="D4" s="14">
        <v>1</v>
      </c>
      <c r="E4" s="41">
        <v>38884</v>
      </c>
      <c r="F4" s="14">
        <v>271</v>
      </c>
      <c r="G4" s="14">
        <v>96</v>
      </c>
      <c r="H4" s="26"/>
      <c r="I4" s="9">
        <v>17.77</v>
      </c>
      <c r="J4" s="17" t="s">
        <v>38</v>
      </c>
    </row>
    <row r="5" spans="1:12" s="7" customFormat="1">
      <c r="A5" s="13">
        <v>423</v>
      </c>
      <c r="B5" s="33" t="s">
        <v>3</v>
      </c>
      <c r="C5" s="21">
        <v>36282</v>
      </c>
      <c r="D5" s="13">
        <v>70432.87</v>
      </c>
      <c r="E5" s="41">
        <v>38868</v>
      </c>
      <c r="F5" s="13">
        <v>426</v>
      </c>
      <c r="G5" s="13">
        <v>14</v>
      </c>
      <c r="H5" s="26"/>
      <c r="I5" s="9">
        <v>1999.99</v>
      </c>
      <c r="J5" s="9" t="s">
        <v>147</v>
      </c>
    </row>
    <row r="6" spans="1:12" s="6" customFormat="1">
      <c r="A6" s="13">
        <v>533</v>
      </c>
      <c r="B6" s="33" t="s">
        <v>6</v>
      </c>
      <c r="C6" s="22">
        <v>36378</v>
      </c>
      <c r="D6" s="14">
        <v>1</v>
      </c>
      <c r="E6" s="41">
        <v>38937</v>
      </c>
      <c r="F6" s="14">
        <v>429</v>
      </c>
      <c r="G6" s="14">
        <v>93</v>
      </c>
      <c r="H6" s="8"/>
      <c r="I6" s="9">
        <v>17.77</v>
      </c>
      <c r="J6" s="17"/>
    </row>
    <row r="7" spans="1:12" s="7" customFormat="1">
      <c r="A7" s="13">
        <v>1168</v>
      </c>
      <c r="B7" s="33" t="s">
        <v>6</v>
      </c>
      <c r="C7" s="21">
        <v>36766</v>
      </c>
      <c r="D7" s="13">
        <v>1</v>
      </c>
      <c r="E7" s="27">
        <v>38783</v>
      </c>
      <c r="F7" s="13">
        <v>421</v>
      </c>
      <c r="G7" s="13">
        <v>13</v>
      </c>
      <c r="H7" s="9"/>
      <c r="I7" s="9">
        <v>17.77</v>
      </c>
      <c r="J7" s="19"/>
    </row>
    <row r="8" spans="1:12" s="7" customFormat="1">
      <c r="A8" s="13">
        <v>1238</v>
      </c>
      <c r="B8" s="33" t="s">
        <v>6</v>
      </c>
      <c r="C8" s="21">
        <v>36804</v>
      </c>
      <c r="D8" s="13">
        <v>1</v>
      </c>
      <c r="E8" s="27">
        <v>38783</v>
      </c>
      <c r="F8" s="13">
        <v>421</v>
      </c>
      <c r="G8" s="13">
        <v>14</v>
      </c>
      <c r="H8" s="9"/>
      <c r="I8" s="9">
        <v>17.77</v>
      </c>
      <c r="J8" s="19"/>
    </row>
    <row r="9" spans="1:12" s="7" customFormat="1">
      <c r="A9" s="13">
        <v>1419</v>
      </c>
      <c r="B9" s="33" t="s">
        <v>3</v>
      </c>
      <c r="C9" s="21">
        <v>36917</v>
      </c>
      <c r="D9" s="13">
        <v>12548</v>
      </c>
      <c r="E9" s="27">
        <v>38791</v>
      </c>
      <c r="F9" s="13"/>
      <c r="G9" s="13"/>
      <c r="H9" s="26"/>
      <c r="I9" s="9">
        <v>399.99</v>
      </c>
      <c r="J9" s="19" t="s">
        <v>158</v>
      </c>
    </row>
    <row r="10" spans="1:12" s="7" customFormat="1">
      <c r="A10" s="13">
        <v>1420</v>
      </c>
      <c r="B10" s="33" t="s">
        <v>3</v>
      </c>
      <c r="C10" s="21">
        <v>36917</v>
      </c>
      <c r="D10" s="13">
        <v>8704</v>
      </c>
      <c r="E10" s="27">
        <v>38786</v>
      </c>
      <c r="F10" s="13"/>
      <c r="G10" s="13"/>
      <c r="H10" s="26"/>
      <c r="I10" s="9">
        <v>299.99</v>
      </c>
      <c r="J10" s="19" t="s">
        <v>62</v>
      </c>
    </row>
    <row r="11" spans="1:12" s="7" customFormat="1">
      <c r="A11" s="13">
        <v>1461</v>
      </c>
      <c r="B11" s="33" t="s">
        <v>202</v>
      </c>
      <c r="C11" s="21">
        <v>36946</v>
      </c>
      <c r="D11" s="13">
        <v>36739.599999999999</v>
      </c>
      <c r="E11" s="27"/>
      <c r="F11" s="13">
        <v>425</v>
      </c>
      <c r="G11" s="13">
        <v>69</v>
      </c>
      <c r="H11" s="9"/>
      <c r="I11" s="9">
        <v>555.54999999999995</v>
      </c>
      <c r="J11" s="19"/>
    </row>
    <row r="12" spans="1:12" s="7" customFormat="1">
      <c r="A12" s="13">
        <v>1558</v>
      </c>
      <c r="B12" s="33" t="s">
        <v>6</v>
      </c>
      <c r="C12" s="21">
        <v>37012</v>
      </c>
      <c r="D12" s="13">
        <v>1</v>
      </c>
      <c r="E12" s="27">
        <v>39037</v>
      </c>
      <c r="F12" s="13">
        <v>434</v>
      </c>
      <c r="G12" s="13">
        <v>96</v>
      </c>
      <c r="H12" s="9"/>
      <c r="I12" s="9">
        <v>17.77</v>
      </c>
      <c r="J12" s="19"/>
    </row>
    <row r="13" spans="1:12" s="7" customFormat="1">
      <c r="A13" s="13">
        <v>1579</v>
      </c>
      <c r="B13" s="33" t="s">
        <v>0</v>
      </c>
      <c r="C13" s="21">
        <v>37033</v>
      </c>
      <c r="D13" s="13">
        <v>4302</v>
      </c>
      <c r="E13" s="27">
        <v>39037</v>
      </c>
      <c r="F13" s="13">
        <v>434</v>
      </c>
      <c r="G13" s="13">
        <v>97</v>
      </c>
      <c r="H13" s="9"/>
      <c r="I13" s="9">
        <v>155.55000000000001</v>
      </c>
      <c r="J13" s="19"/>
    </row>
    <row r="14" spans="1:12" s="7" customFormat="1">
      <c r="A14" s="13">
        <v>1700</v>
      </c>
      <c r="B14" s="33" t="s">
        <v>6</v>
      </c>
      <c r="C14" s="21">
        <v>37117</v>
      </c>
      <c r="D14" s="13">
        <v>1</v>
      </c>
      <c r="E14" s="27">
        <v>39064</v>
      </c>
      <c r="F14" s="13">
        <v>436</v>
      </c>
      <c r="G14" s="13">
        <v>33</v>
      </c>
      <c r="H14" s="26"/>
      <c r="I14" s="9">
        <v>17.77</v>
      </c>
      <c r="J14" s="19" t="s">
        <v>148</v>
      </c>
    </row>
    <row r="15" spans="1:12" s="6" customFormat="1">
      <c r="A15" s="13">
        <v>2331</v>
      </c>
      <c r="B15" s="35" t="s">
        <v>16</v>
      </c>
      <c r="C15" s="22">
        <v>37482</v>
      </c>
      <c r="D15" s="14">
        <v>61285</v>
      </c>
      <c r="E15" s="19">
        <v>39028</v>
      </c>
      <c r="F15" s="14">
        <v>434</v>
      </c>
      <c r="G15" s="14">
        <v>32</v>
      </c>
      <c r="H15" s="26"/>
      <c r="I15" s="9">
        <v>1333.33</v>
      </c>
      <c r="J15" s="17" t="s">
        <v>72</v>
      </c>
      <c r="L15" s="6" t="e">
        <f>#REF!/#REF!</f>
        <v>#REF!</v>
      </c>
    </row>
    <row r="16" spans="1:12" s="6" customFormat="1">
      <c r="A16" s="13">
        <v>3380</v>
      </c>
      <c r="B16" s="35" t="s">
        <v>0</v>
      </c>
      <c r="C16" s="22">
        <v>37917</v>
      </c>
      <c r="D16" s="14">
        <v>12816.12</v>
      </c>
      <c r="E16" s="19">
        <v>38807</v>
      </c>
      <c r="F16" s="13">
        <v>423</v>
      </c>
      <c r="G16" s="13">
        <v>22</v>
      </c>
      <c r="H16" s="9"/>
      <c r="I16" s="9">
        <v>399.99</v>
      </c>
      <c r="J16" s="17"/>
    </row>
    <row r="17" spans="1:10" s="6" customFormat="1">
      <c r="A17" s="13">
        <v>3400</v>
      </c>
      <c r="B17" s="35" t="s">
        <v>6</v>
      </c>
      <c r="C17" s="22">
        <v>37924</v>
      </c>
      <c r="D17" s="14">
        <v>1</v>
      </c>
      <c r="E17" s="19">
        <v>38791</v>
      </c>
      <c r="F17" s="13"/>
      <c r="G17" s="13"/>
      <c r="H17" s="26"/>
      <c r="I17" s="9">
        <v>17.77</v>
      </c>
      <c r="J17" s="17" t="s">
        <v>157</v>
      </c>
    </row>
    <row r="18" spans="1:10" s="7" customFormat="1">
      <c r="A18" s="13">
        <v>3574</v>
      </c>
      <c r="B18" s="33" t="s">
        <v>6</v>
      </c>
      <c r="C18" s="21">
        <v>37988</v>
      </c>
      <c r="D18" s="13">
        <v>1</v>
      </c>
      <c r="E18" s="19">
        <v>38875</v>
      </c>
      <c r="F18" s="13">
        <v>426</v>
      </c>
      <c r="G18" s="13">
        <v>58</v>
      </c>
      <c r="H18" s="26"/>
      <c r="I18" s="9">
        <v>17.77</v>
      </c>
      <c r="J18" s="19" t="s">
        <v>183</v>
      </c>
    </row>
    <row r="19" spans="1:10">
      <c r="A19" s="14"/>
      <c r="B19" s="35"/>
      <c r="C19" s="22"/>
      <c r="D19" s="14"/>
      <c r="E19" s="17"/>
      <c r="F19" s="14"/>
      <c r="G19" s="14"/>
      <c r="H19" s="8"/>
      <c r="I19" s="9"/>
      <c r="J19" s="17"/>
    </row>
    <row r="20" spans="1:10">
      <c r="A20" s="14"/>
      <c r="B20" s="35"/>
      <c r="C20" s="22"/>
      <c r="D20" s="14"/>
      <c r="E20" s="17"/>
      <c r="F20" s="14"/>
      <c r="G20" s="14"/>
      <c r="H20" s="8"/>
      <c r="I20" s="9"/>
      <c r="J20" s="17"/>
    </row>
    <row r="21" spans="1:10">
      <c r="A21" s="18" t="s">
        <v>1</v>
      </c>
      <c r="B21" s="37"/>
      <c r="C21" s="20"/>
      <c r="D21" s="31"/>
      <c r="E21" s="23"/>
      <c r="F21" s="31"/>
      <c r="G21" s="31"/>
      <c r="H21" s="2">
        <f>SUM(H2:H20)</f>
        <v>0</v>
      </c>
      <c r="I21" s="2">
        <f>SUM(I2:I20)</f>
        <v>5964.3200000000006</v>
      </c>
      <c r="J21" s="23"/>
    </row>
    <row r="22" spans="1:10">
      <c r="I22" s="63">
        <f>H21+I21</f>
        <v>5964.3200000000006</v>
      </c>
    </row>
    <row r="24" spans="1:10">
      <c r="A24" s="50"/>
    </row>
    <row r="25" spans="1:10">
      <c r="A25" s="71" t="s">
        <v>14</v>
      </c>
      <c r="B25" s="71"/>
    </row>
  </sheetData>
  <mergeCells count="1"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H26" sqref="H26"/>
    </sheetView>
  </sheetViews>
  <sheetFormatPr defaultRowHeight="11.25"/>
  <cols>
    <col min="1" max="1" width="8.42578125" style="1" bestFit="1" customWidth="1"/>
    <col min="2" max="2" width="19.42578125" style="38" customWidth="1"/>
    <col min="3" max="3" width="8.7109375" style="10" bestFit="1" customWidth="1"/>
    <col min="4" max="4" width="10.28515625" style="10" bestFit="1" customWidth="1"/>
    <col min="5" max="5" width="9.7109375" style="10" bestFit="1" customWidth="1"/>
    <col min="6" max="6" width="8.140625" style="10" bestFit="1" customWidth="1"/>
    <col min="7" max="7" width="10.7109375" style="10" bestFit="1" customWidth="1"/>
    <col min="8" max="8" width="10.28515625" style="10" bestFit="1" customWidth="1"/>
    <col min="9" max="9" width="13.85546875" style="44" customWidth="1"/>
    <col min="10" max="10" width="57.85546875" style="10" customWidth="1"/>
    <col min="11" max="11" width="7.140625" style="10" bestFit="1" customWidth="1"/>
    <col min="12" max="13" width="12.42578125" style="10" bestFit="1" customWidth="1"/>
    <col min="14" max="119" width="9.140625" style="10"/>
    <col min="120" max="120" width="9" style="10" bestFit="1" customWidth="1"/>
    <col min="121" max="121" width="9.85546875" style="10" bestFit="1" customWidth="1"/>
    <col min="122" max="122" width="9.140625" style="10" bestFit="1" customWidth="1"/>
    <col min="123" max="123" width="16" style="10" bestFit="1" customWidth="1"/>
    <col min="124" max="124" width="9" style="10" bestFit="1" customWidth="1"/>
    <col min="125" max="125" width="7.85546875" style="10" bestFit="1" customWidth="1"/>
    <col min="126" max="126" width="11.7109375" style="10" bestFit="1" customWidth="1"/>
    <col min="127" max="127" width="14.28515625" style="10" customWidth="1"/>
    <col min="128" max="128" width="11.7109375" style="10" bestFit="1" customWidth="1"/>
    <col min="129" max="129" width="14.140625" style="10" bestFit="1" customWidth="1"/>
    <col min="130" max="130" width="16.7109375" style="10" customWidth="1"/>
    <col min="131" max="131" width="16.5703125" style="10" customWidth="1"/>
    <col min="132" max="133" width="7.85546875" style="10" bestFit="1" customWidth="1"/>
    <col min="134" max="134" width="8" style="10" bestFit="1" customWidth="1"/>
    <col min="135" max="136" width="7.85546875" style="10" bestFit="1" customWidth="1"/>
    <col min="137" max="137" width="9.7109375" style="10" customWidth="1"/>
    <col min="138" max="138" width="12.85546875" style="10" customWidth="1"/>
    <col min="139" max="375" width="9.140625" style="10"/>
    <col min="376" max="376" width="9" style="10" bestFit="1" customWidth="1"/>
    <col min="377" max="377" width="9.85546875" style="10" bestFit="1" customWidth="1"/>
    <col min="378" max="378" width="9.140625" style="10" bestFit="1" customWidth="1"/>
    <col min="379" max="379" width="16" style="10" bestFit="1" customWidth="1"/>
    <col min="380" max="380" width="9" style="10" bestFit="1" customWidth="1"/>
    <col min="381" max="381" width="7.85546875" style="10" bestFit="1" customWidth="1"/>
    <col min="382" max="382" width="11.7109375" style="10" bestFit="1" customWidth="1"/>
    <col min="383" max="383" width="14.28515625" style="10" customWidth="1"/>
    <col min="384" max="384" width="11.7109375" style="10" bestFit="1" customWidth="1"/>
    <col min="385" max="385" width="14.140625" style="10" bestFit="1" customWidth="1"/>
    <col min="386" max="386" width="16.7109375" style="10" customWidth="1"/>
    <col min="387" max="387" width="16.5703125" style="10" customWidth="1"/>
    <col min="388" max="389" width="7.85546875" style="10" bestFit="1" customWidth="1"/>
    <col min="390" max="390" width="8" style="10" bestFit="1" customWidth="1"/>
    <col min="391" max="392" width="7.85546875" style="10" bestFit="1" customWidth="1"/>
    <col min="393" max="393" width="9.7109375" style="10" customWidth="1"/>
    <col min="394" max="394" width="12.85546875" style="10" customWidth="1"/>
    <col min="395" max="631" width="9.140625" style="10"/>
    <col min="632" max="632" width="9" style="10" bestFit="1" customWidth="1"/>
    <col min="633" max="633" width="9.85546875" style="10" bestFit="1" customWidth="1"/>
    <col min="634" max="634" width="9.140625" style="10" bestFit="1" customWidth="1"/>
    <col min="635" max="635" width="16" style="10" bestFit="1" customWidth="1"/>
    <col min="636" max="636" width="9" style="10" bestFit="1" customWidth="1"/>
    <col min="637" max="637" width="7.85546875" style="10" bestFit="1" customWidth="1"/>
    <col min="638" max="638" width="11.7109375" style="10" bestFit="1" customWidth="1"/>
    <col min="639" max="639" width="14.28515625" style="10" customWidth="1"/>
    <col min="640" max="640" width="11.7109375" style="10" bestFit="1" customWidth="1"/>
    <col min="641" max="641" width="14.140625" style="10" bestFit="1" customWidth="1"/>
    <col min="642" max="642" width="16.7109375" style="10" customWidth="1"/>
    <col min="643" max="643" width="16.5703125" style="10" customWidth="1"/>
    <col min="644" max="645" width="7.85546875" style="10" bestFit="1" customWidth="1"/>
    <col min="646" max="646" width="8" style="10" bestFit="1" customWidth="1"/>
    <col min="647" max="648" width="7.85546875" style="10" bestFit="1" customWidth="1"/>
    <col min="649" max="649" width="9.7109375" style="10" customWidth="1"/>
    <col min="650" max="650" width="12.85546875" style="10" customWidth="1"/>
    <col min="651" max="887" width="9.140625" style="10"/>
    <col min="888" max="888" width="9" style="10" bestFit="1" customWidth="1"/>
    <col min="889" max="889" width="9.85546875" style="10" bestFit="1" customWidth="1"/>
    <col min="890" max="890" width="9.140625" style="10" bestFit="1" customWidth="1"/>
    <col min="891" max="891" width="16" style="10" bestFit="1" customWidth="1"/>
    <col min="892" max="892" width="9" style="10" bestFit="1" customWidth="1"/>
    <col min="893" max="893" width="7.85546875" style="10" bestFit="1" customWidth="1"/>
    <col min="894" max="894" width="11.7109375" style="10" bestFit="1" customWidth="1"/>
    <col min="895" max="895" width="14.28515625" style="10" customWidth="1"/>
    <col min="896" max="896" width="11.7109375" style="10" bestFit="1" customWidth="1"/>
    <col min="897" max="897" width="14.140625" style="10" bestFit="1" customWidth="1"/>
    <col min="898" max="898" width="16.7109375" style="10" customWidth="1"/>
    <col min="899" max="899" width="16.5703125" style="10" customWidth="1"/>
    <col min="900" max="901" width="7.85546875" style="10" bestFit="1" customWidth="1"/>
    <col min="902" max="902" width="8" style="10" bestFit="1" customWidth="1"/>
    <col min="903" max="904" width="7.85546875" style="10" bestFit="1" customWidth="1"/>
    <col min="905" max="905" width="9.7109375" style="10" customWidth="1"/>
    <col min="906" max="906" width="12.85546875" style="10" customWidth="1"/>
    <col min="907" max="1143" width="9.140625" style="10"/>
    <col min="1144" max="1144" width="9" style="10" bestFit="1" customWidth="1"/>
    <col min="1145" max="1145" width="9.85546875" style="10" bestFit="1" customWidth="1"/>
    <col min="1146" max="1146" width="9.140625" style="10" bestFit="1" customWidth="1"/>
    <col min="1147" max="1147" width="16" style="10" bestFit="1" customWidth="1"/>
    <col min="1148" max="1148" width="9" style="10" bestFit="1" customWidth="1"/>
    <col min="1149" max="1149" width="7.85546875" style="10" bestFit="1" customWidth="1"/>
    <col min="1150" max="1150" width="11.7109375" style="10" bestFit="1" customWidth="1"/>
    <col min="1151" max="1151" width="14.28515625" style="10" customWidth="1"/>
    <col min="1152" max="1152" width="11.7109375" style="10" bestFit="1" customWidth="1"/>
    <col min="1153" max="1153" width="14.140625" style="10" bestFit="1" customWidth="1"/>
    <col min="1154" max="1154" width="16.7109375" style="10" customWidth="1"/>
    <col min="1155" max="1155" width="16.5703125" style="10" customWidth="1"/>
    <col min="1156" max="1157" width="7.85546875" style="10" bestFit="1" customWidth="1"/>
    <col min="1158" max="1158" width="8" style="10" bestFit="1" customWidth="1"/>
    <col min="1159" max="1160" width="7.85546875" style="10" bestFit="1" customWidth="1"/>
    <col min="1161" max="1161" width="9.7109375" style="10" customWidth="1"/>
    <col min="1162" max="1162" width="12.85546875" style="10" customWidth="1"/>
    <col min="1163" max="1399" width="9.140625" style="10"/>
    <col min="1400" max="1400" width="9" style="10" bestFit="1" customWidth="1"/>
    <col min="1401" max="1401" width="9.85546875" style="10" bestFit="1" customWidth="1"/>
    <col min="1402" max="1402" width="9.140625" style="10" bestFit="1" customWidth="1"/>
    <col min="1403" max="1403" width="16" style="10" bestFit="1" customWidth="1"/>
    <col min="1404" max="1404" width="9" style="10" bestFit="1" customWidth="1"/>
    <col min="1405" max="1405" width="7.85546875" style="10" bestFit="1" customWidth="1"/>
    <col min="1406" max="1406" width="11.7109375" style="10" bestFit="1" customWidth="1"/>
    <col min="1407" max="1407" width="14.28515625" style="10" customWidth="1"/>
    <col min="1408" max="1408" width="11.7109375" style="10" bestFit="1" customWidth="1"/>
    <col min="1409" max="1409" width="14.140625" style="10" bestFit="1" customWidth="1"/>
    <col min="1410" max="1410" width="16.7109375" style="10" customWidth="1"/>
    <col min="1411" max="1411" width="16.5703125" style="10" customWidth="1"/>
    <col min="1412" max="1413" width="7.85546875" style="10" bestFit="1" customWidth="1"/>
    <col min="1414" max="1414" width="8" style="10" bestFit="1" customWidth="1"/>
    <col min="1415" max="1416" width="7.85546875" style="10" bestFit="1" customWidth="1"/>
    <col min="1417" max="1417" width="9.7109375" style="10" customWidth="1"/>
    <col min="1418" max="1418" width="12.85546875" style="10" customWidth="1"/>
    <col min="1419" max="1655" width="9.140625" style="10"/>
    <col min="1656" max="1656" width="9" style="10" bestFit="1" customWidth="1"/>
    <col min="1657" max="1657" width="9.85546875" style="10" bestFit="1" customWidth="1"/>
    <col min="1658" max="1658" width="9.140625" style="10" bestFit="1" customWidth="1"/>
    <col min="1659" max="1659" width="16" style="10" bestFit="1" customWidth="1"/>
    <col min="1660" max="1660" width="9" style="10" bestFit="1" customWidth="1"/>
    <col min="1661" max="1661" width="7.85546875" style="10" bestFit="1" customWidth="1"/>
    <col min="1662" max="1662" width="11.7109375" style="10" bestFit="1" customWidth="1"/>
    <col min="1663" max="1663" width="14.28515625" style="10" customWidth="1"/>
    <col min="1664" max="1664" width="11.7109375" style="10" bestFit="1" customWidth="1"/>
    <col min="1665" max="1665" width="14.140625" style="10" bestFit="1" customWidth="1"/>
    <col min="1666" max="1666" width="16.7109375" style="10" customWidth="1"/>
    <col min="1667" max="1667" width="16.5703125" style="10" customWidth="1"/>
    <col min="1668" max="1669" width="7.85546875" style="10" bestFit="1" customWidth="1"/>
    <col min="1670" max="1670" width="8" style="10" bestFit="1" customWidth="1"/>
    <col min="1671" max="1672" width="7.85546875" style="10" bestFit="1" customWidth="1"/>
    <col min="1673" max="1673" width="9.7109375" style="10" customWidth="1"/>
    <col min="1674" max="1674" width="12.85546875" style="10" customWidth="1"/>
    <col min="1675" max="1911" width="9.140625" style="10"/>
    <col min="1912" max="1912" width="9" style="10" bestFit="1" customWidth="1"/>
    <col min="1913" max="1913" width="9.85546875" style="10" bestFit="1" customWidth="1"/>
    <col min="1914" max="1914" width="9.140625" style="10" bestFit="1" customWidth="1"/>
    <col min="1915" max="1915" width="16" style="10" bestFit="1" customWidth="1"/>
    <col min="1916" max="1916" width="9" style="10" bestFit="1" customWidth="1"/>
    <col min="1917" max="1917" width="7.85546875" style="10" bestFit="1" customWidth="1"/>
    <col min="1918" max="1918" width="11.7109375" style="10" bestFit="1" customWidth="1"/>
    <col min="1919" max="1919" width="14.28515625" style="10" customWidth="1"/>
    <col min="1920" max="1920" width="11.7109375" style="10" bestFit="1" customWidth="1"/>
    <col min="1921" max="1921" width="14.140625" style="10" bestFit="1" customWidth="1"/>
    <col min="1922" max="1922" width="16.7109375" style="10" customWidth="1"/>
    <col min="1923" max="1923" width="16.5703125" style="10" customWidth="1"/>
    <col min="1924" max="1925" width="7.85546875" style="10" bestFit="1" customWidth="1"/>
    <col min="1926" max="1926" width="8" style="10" bestFit="1" customWidth="1"/>
    <col min="1927" max="1928" width="7.85546875" style="10" bestFit="1" customWidth="1"/>
    <col min="1929" max="1929" width="9.7109375" style="10" customWidth="1"/>
    <col min="1930" max="1930" width="12.85546875" style="10" customWidth="1"/>
    <col min="1931" max="2167" width="9.140625" style="10"/>
    <col min="2168" max="2168" width="9" style="10" bestFit="1" customWidth="1"/>
    <col min="2169" max="2169" width="9.85546875" style="10" bestFit="1" customWidth="1"/>
    <col min="2170" max="2170" width="9.140625" style="10" bestFit="1" customWidth="1"/>
    <col min="2171" max="2171" width="16" style="10" bestFit="1" customWidth="1"/>
    <col min="2172" max="2172" width="9" style="10" bestFit="1" customWidth="1"/>
    <col min="2173" max="2173" width="7.85546875" style="10" bestFit="1" customWidth="1"/>
    <col min="2174" max="2174" width="11.7109375" style="10" bestFit="1" customWidth="1"/>
    <col min="2175" max="2175" width="14.28515625" style="10" customWidth="1"/>
    <col min="2176" max="2176" width="11.7109375" style="10" bestFit="1" customWidth="1"/>
    <col min="2177" max="2177" width="14.140625" style="10" bestFit="1" customWidth="1"/>
    <col min="2178" max="2178" width="16.7109375" style="10" customWidth="1"/>
    <col min="2179" max="2179" width="16.5703125" style="10" customWidth="1"/>
    <col min="2180" max="2181" width="7.85546875" style="10" bestFit="1" customWidth="1"/>
    <col min="2182" max="2182" width="8" style="10" bestFit="1" customWidth="1"/>
    <col min="2183" max="2184" width="7.85546875" style="10" bestFit="1" customWidth="1"/>
    <col min="2185" max="2185" width="9.7109375" style="10" customWidth="1"/>
    <col min="2186" max="2186" width="12.85546875" style="10" customWidth="1"/>
    <col min="2187" max="2423" width="9.140625" style="10"/>
    <col min="2424" max="2424" width="9" style="10" bestFit="1" customWidth="1"/>
    <col min="2425" max="2425" width="9.85546875" style="10" bestFit="1" customWidth="1"/>
    <col min="2426" max="2426" width="9.140625" style="10" bestFit="1" customWidth="1"/>
    <col min="2427" max="2427" width="16" style="10" bestFit="1" customWidth="1"/>
    <col min="2428" max="2428" width="9" style="10" bestFit="1" customWidth="1"/>
    <col min="2429" max="2429" width="7.85546875" style="10" bestFit="1" customWidth="1"/>
    <col min="2430" max="2430" width="11.7109375" style="10" bestFit="1" customWidth="1"/>
    <col min="2431" max="2431" width="14.28515625" style="10" customWidth="1"/>
    <col min="2432" max="2432" width="11.7109375" style="10" bestFit="1" customWidth="1"/>
    <col min="2433" max="2433" width="14.140625" style="10" bestFit="1" customWidth="1"/>
    <col min="2434" max="2434" width="16.7109375" style="10" customWidth="1"/>
    <col min="2435" max="2435" width="16.5703125" style="10" customWidth="1"/>
    <col min="2436" max="2437" width="7.85546875" style="10" bestFit="1" customWidth="1"/>
    <col min="2438" max="2438" width="8" style="10" bestFit="1" customWidth="1"/>
    <col min="2439" max="2440" width="7.85546875" style="10" bestFit="1" customWidth="1"/>
    <col min="2441" max="2441" width="9.7109375" style="10" customWidth="1"/>
    <col min="2442" max="2442" width="12.85546875" style="10" customWidth="1"/>
    <col min="2443" max="2679" width="9.140625" style="10"/>
    <col min="2680" max="2680" width="9" style="10" bestFit="1" customWidth="1"/>
    <col min="2681" max="2681" width="9.85546875" style="10" bestFit="1" customWidth="1"/>
    <col min="2682" max="2682" width="9.140625" style="10" bestFit="1" customWidth="1"/>
    <col min="2683" max="2683" width="16" style="10" bestFit="1" customWidth="1"/>
    <col min="2684" max="2684" width="9" style="10" bestFit="1" customWidth="1"/>
    <col min="2685" max="2685" width="7.85546875" style="10" bestFit="1" customWidth="1"/>
    <col min="2686" max="2686" width="11.7109375" style="10" bestFit="1" customWidth="1"/>
    <col min="2687" max="2687" width="14.28515625" style="10" customWidth="1"/>
    <col min="2688" max="2688" width="11.7109375" style="10" bestFit="1" customWidth="1"/>
    <col min="2689" max="2689" width="14.140625" style="10" bestFit="1" customWidth="1"/>
    <col min="2690" max="2690" width="16.7109375" style="10" customWidth="1"/>
    <col min="2691" max="2691" width="16.5703125" style="10" customWidth="1"/>
    <col min="2692" max="2693" width="7.85546875" style="10" bestFit="1" customWidth="1"/>
    <col min="2694" max="2694" width="8" style="10" bestFit="1" customWidth="1"/>
    <col min="2695" max="2696" width="7.85546875" style="10" bestFit="1" customWidth="1"/>
    <col min="2697" max="2697" width="9.7109375" style="10" customWidth="1"/>
    <col min="2698" max="2698" width="12.85546875" style="10" customWidth="1"/>
    <col min="2699" max="2935" width="9.140625" style="10"/>
    <col min="2936" max="2936" width="9" style="10" bestFit="1" customWidth="1"/>
    <col min="2937" max="2937" width="9.85546875" style="10" bestFit="1" customWidth="1"/>
    <col min="2938" max="2938" width="9.140625" style="10" bestFit="1" customWidth="1"/>
    <col min="2939" max="2939" width="16" style="10" bestFit="1" customWidth="1"/>
    <col min="2940" max="2940" width="9" style="10" bestFit="1" customWidth="1"/>
    <col min="2941" max="2941" width="7.85546875" style="10" bestFit="1" customWidth="1"/>
    <col min="2942" max="2942" width="11.7109375" style="10" bestFit="1" customWidth="1"/>
    <col min="2943" max="2943" width="14.28515625" style="10" customWidth="1"/>
    <col min="2944" max="2944" width="11.7109375" style="10" bestFit="1" customWidth="1"/>
    <col min="2945" max="2945" width="14.140625" style="10" bestFit="1" customWidth="1"/>
    <col min="2946" max="2946" width="16.7109375" style="10" customWidth="1"/>
    <col min="2947" max="2947" width="16.5703125" style="10" customWidth="1"/>
    <col min="2948" max="2949" width="7.85546875" style="10" bestFit="1" customWidth="1"/>
    <col min="2950" max="2950" width="8" style="10" bestFit="1" customWidth="1"/>
    <col min="2951" max="2952" width="7.85546875" style="10" bestFit="1" customWidth="1"/>
    <col min="2953" max="2953" width="9.7109375" style="10" customWidth="1"/>
    <col min="2954" max="2954" width="12.85546875" style="10" customWidth="1"/>
    <col min="2955" max="3191" width="9.140625" style="10"/>
    <col min="3192" max="3192" width="9" style="10" bestFit="1" customWidth="1"/>
    <col min="3193" max="3193" width="9.85546875" style="10" bestFit="1" customWidth="1"/>
    <col min="3194" max="3194" width="9.140625" style="10" bestFit="1" customWidth="1"/>
    <col min="3195" max="3195" width="16" style="10" bestFit="1" customWidth="1"/>
    <col min="3196" max="3196" width="9" style="10" bestFit="1" customWidth="1"/>
    <col min="3197" max="3197" width="7.85546875" style="10" bestFit="1" customWidth="1"/>
    <col min="3198" max="3198" width="11.7109375" style="10" bestFit="1" customWidth="1"/>
    <col min="3199" max="3199" width="14.28515625" style="10" customWidth="1"/>
    <col min="3200" max="3200" width="11.7109375" style="10" bestFit="1" customWidth="1"/>
    <col min="3201" max="3201" width="14.140625" style="10" bestFit="1" customWidth="1"/>
    <col min="3202" max="3202" width="16.7109375" style="10" customWidth="1"/>
    <col min="3203" max="3203" width="16.5703125" style="10" customWidth="1"/>
    <col min="3204" max="3205" width="7.85546875" style="10" bestFit="1" customWidth="1"/>
    <col min="3206" max="3206" width="8" style="10" bestFit="1" customWidth="1"/>
    <col min="3207" max="3208" width="7.85546875" style="10" bestFit="1" customWidth="1"/>
    <col min="3209" max="3209" width="9.7109375" style="10" customWidth="1"/>
    <col min="3210" max="3210" width="12.85546875" style="10" customWidth="1"/>
    <col min="3211" max="3447" width="9.140625" style="10"/>
    <col min="3448" max="3448" width="9" style="10" bestFit="1" customWidth="1"/>
    <col min="3449" max="3449" width="9.85546875" style="10" bestFit="1" customWidth="1"/>
    <col min="3450" max="3450" width="9.140625" style="10" bestFit="1" customWidth="1"/>
    <col min="3451" max="3451" width="16" style="10" bestFit="1" customWidth="1"/>
    <col min="3452" max="3452" width="9" style="10" bestFit="1" customWidth="1"/>
    <col min="3453" max="3453" width="7.85546875" style="10" bestFit="1" customWidth="1"/>
    <col min="3454" max="3454" width="11.7109375" style="10" bestFit="1" customWidth="1"/>
    <col min="3455" max="3455" width="14.28515625" style="10" customWidth="1"/>
    <col min="3456" max="3456" width="11.7109375" style="10" bestFit="1" customWidth="1"/>
    <col min="3457" max="3457" width="14.140625" style="10" bestFit="1" customWidth="1"/>
    <col min="3458" max="3458" width="16.7109375" style="10" customWidth="1"/>
    <col min="3459" max="3459" width="16.5703125" style="10" customWidth="1"/>
    <col min="3460" max="3461" width="7.85546875" style="10" bestFit="1" customWidth="1"/>
    <col min="3462" max="3462" width="8" style="10" bestFit="1" customWidth="1"/>
    <col min="3463" max="3464" width="7.85546875" style="10" bestFit="1" customWidth="1"/>
    <col min="3465" max="3465" width="9.7109375" style="10" customWidth="1"/>
    <col min="3466" max="3466" width="12.85546875" style="10" customWidth="1"/>
    <col min="3467" max="3703" width="9.140625" style="10"/>
    <col min="3704" max="3704" width="9" style="10" bestFit="1" customWidth="1"/>
    <col min="3705" max="3705" width="9.85546875" style="10" bestFit="1" customWidth="1"/>
    <col min="3706" max="3706" width="9.140625" style="10" bestFit="1" customWidth="1"/>
    <col min="3707" max="3707" width="16" style="10" bestFit="1" customWidth="1"/>
    <col min="3708" max="3708" width="9" style="10" bestFit="1" customWidth="1"/>
    <col min="3709" max="3709" width="7.85546875" style="10" bestFit="1" customWidth="1"/>
    <col min="3710" max="3710" width="11.7109375" style="10" bestFit="1" customWidth="1"/>
    <col min="3711" max="3711" width="14.28515625" style="10" customWidth="1"/>
    <col min="3712" max="3712" width="11.7109375" style="10" bestFit="1" customWidth="1"/>
    <col min="3713" max="3713" width="14.140625" style="10" bestFit="1" customWidth="1"/>
    <col min="3714" max="3714" width="16.7109375" style="10" customWidth="1"/>
    <col min="3715" max="3715" width="16.5703125" style="10" customWidth="1"/>
    <col min="3716" max="3717" width="7.85546875" style="10" bestFit="1" customWidth="1"/>
    <col min="3718" max="3718" width="8" style="10" bestFit="1" customWidth="1"/>
    <col min="3719" max="3720" width="7.85546875" style="10" bestFit="1" customWidth="1"/>
    <col min="3721" max="3721" width="9.7109375" style="10" customWidth="1"/>
    <col min="3722" max="3722" width="12.85546875" style="10" customWidth="1"/>
    <col min="3723" max="3959" width="9.140625" style="10"/>
    <col min="3960" max="3960" width="9" style="10" bestFit="1" customWidth="1"/>
    <col min="3961" max="3961" width="9.85546875" style="10" bestFit="1" customWidth="1"/>
    <col min="3962" max="3962" width="9.140625" style="10" bestFit="1" customWidth="1"/>
    <col min="3963" max="3963" width="16" style="10" bestFit="1" customWidth="1"/>
    <col min="3964" max="3964" width="9" style="10" bestFit="1" customWidth="1"/>
    <col min="3965" max="3965" width="7.85546875" style="10" bestFit="1" customWidth="1"/>
    <col min="3966" max="3966" width="11.7109375" style="10" bestFit="1" customWidth="1"/>
    <col min="3967" max="3967" width="14.28515625" style="10" customWidth="1"/>
    <col min="3968" max="3968" width="11.7109375" style="10" bestFit="1" customWidth="1"/>
    <col min="3969" max="3969" width="14.140625" style="10" bestFit="1" customWidth="1"/>
    <col min="3970" max="3970" width="16.7109375" style="10" customWidth="1"/>
    <col min="3971" max="3971" width="16.5703125" style="10" customWidth="1"/>
    <col min="3972" max="3973" width="7.85546875" style="10" bestFit="1" customWidth="1"/>
    <col min="3974" max="3974" width="8" style="10" bestFit="1" customWidth="1"/>
    <col min="3975" max="3976" width="7.85546875" style="10" bestFit="1" customWidth="1"/>
    <col min="3977" max="3977" width="9.7109375" style="10" customWidth="1"/>
    <col min="3978" max="3978" width="12.85546875" style="10" customWidth="1"/>
    <col min="3979" max="4215" width="9.140625" style="10"/>
    <col min="4216" max="4216" width="9" style="10" bestFit="1" customWidth="1"/>
    <col min="4217" max="4217" width="9.85546875" style="10" bestFit="1" customWidth="1"/>
    <col min="4218" max="4218" width="9.140625" style="10" bestFit="1" customWidth="1"/>
    <col min="4219" max="4219" width="16" style="10" bestFit="1" customWidth="1"/>
    <col min="4220" max="4220" width="9" style="10" bestFit="1" customWidth="1"/>
    <col min="4221" max="4221" width="7.85546875" style="10" bestFit="1" customWidth="1"/>
    <col min="4222" max="4222" width="11.7109375" style="10" bestFit="1" customWidth="1"/>
    <col min="4223" max="4223" width="14.28515625" style="10" customWidth="1"/>
    <col min="4224" max="4224" width="11.7109375" style="10" bestFit="1" customWidth="1"/>
    <col min="4225" max="4225" width="14.140625" style="10" bestFit="1" customWidth="1"/>
    <col min="4226" max="4226" width="16.7109375" style="10" customWidth="1"/>
    <col min="4227" max="4227" width="16.5703125" style="10" customWidth="1"/>
    <col min="4228" max="4229" width="7.85546875" style="10" bestFit="1" customWidth="1"/>
    <col min="4230" max="4230" width="8" style="10" bestFit="1" customWidth="1"/>
    <col min="4231" max="4232" width="7.85546875" style="10" bestFit="1" customWidth="1"/>
    <col min="4233" max="4233" width="9.7109375" style="10" customWidth="1"/>
    <col min="4234" max="4234" width="12.85546875" style="10" customWidth="1"/>
    <col min="4235" max="4471" width="9.140625" style="10"/>
    <col min="4472" max="4472" width="9" style="10" bestFit="1" customWidth="1"/>
    <col min="4473" max="4473" width="9.85546875" style="10" bestFit="1" customWidth="1"/>
    <col min="4474" max="4474" width="9.140625" style="10" bestFit="1" customWidth="1"/>
    <col min="4475" max="4475" width="16" style="10" bestFit="1" customWidth="1"/>
    <col min="4476" max="4476" width="9" style="10" bestFit="1" customWidth="1"/>
    <col min="4477" max="4477" width="7.85546875" style="10" bestFit="1" customWidth="1"/>
    <col min="4478" max="4478" width="11.7109375" style="10" bestFit="1" customWidth="1"/>
    <col min="4479" max="4479" width="14.28515625" style="10" customWidth="1"/>
    <col min="4480" max="4480" width="11.7109375" style="10" bestFit="1" customWidth="1"/>
    <col min="4481" max="4481" width="14.140625" style="10" bestFit="1" customWidth="1"/>
    <col min="4482" max="4482" width="16.7109375" style="10" customWidth="1"/>
    <col min="4483" max="4483" width="16.5703125" style="10" customWidth="1"/>
    <col min="4484" max="4485" width="7.85546875" style="10" bestFit="1" customWidth="1"/>
    <col min="4486" max="4486" width="8" style="10" bestFit="1" customWidth="1"/>
    <col min="4487" max="4488" width="7.85546875" style="10" bestFit="1" customWidth="1"/>
    <col min="4489" max="4489" width="9.7109375" style="10" customWidth="1"/>
    <col min="4490" max="4490" width="12.85546875" style="10" customWidth="1"/>
    <col min="4491" max="4727" width="9.140625" style="10"/>
    <col min="4728" max="4728" width="9" style="10" bestFit="1" customWidth="1"/>
    <col min="4729" max="4729" width="9.85546875" style="10" bestFit="1" customWidth="1"/>
    <col min="4730" max="4730" width="9.140625" style="10" bestFit="1" customWidth="1"/>
    <col min="4731" max="4731" width="16" style="10" bestFit="1" customWidth="1"/>
    <col min="4732" max="4732" width="9" style="10" bestFit="1" customWidth="1"/>
    <col min="4733" max="4733" width="7.85546875" style="10" bestFit="1" customWidth="1"/>
    <col min="4734" max="4734" width="11.7109375" style="10" bestFit="1" customWidth="1"/>
    <col min="4735" max="4735" width="14.28515625" style="10" customWidth="1"/>
    <col min="4736" max="4736" width="11.7109375" style="10" bestFit="1" customWidth="1"/>
    <col min="4737" max="4737" width="14.140625" style="10" bestFit="1" customWidth="1"/>
    <col min="4738" max="4738" width="16.7109375" style="10" customWidth="1"/>
    <col min="4739" max="4739" width="16.5703125" style="10" customWidth="1"/>
    <col min="4740" max="4741" width="7.85546875" style="10" bestFit="1" customWidth="1"/>
    <col min="4742" max="4742" width="8" style="10" bestFit="1" customWidth="1"/>
    <col min="4743" max="4744" width="7.85546875" style="10" bestFit="1" customWidth="1"/>
    <col min="4745" max="4745" width="9.7109375" style="10" customWidth="1"/>
    <col min="4746" max="4746" width="12.85546875" style="10" customWidth="1"/>
    <col min="4747" max="4983" width="9.140625" style="10"/>
    <col min="4984" max="4984" width="9" style="10" bestFit="1" customWidth="1"/>
    <col min="4985" max="4985" width="9.85546875" style="10" bestFit="1" customWidth="1"/>
    <col min="4986" max="4986" width="9.140625" style="10" bestFit="1" customWidth="1"/>
    <col min="4987" max="4987" width="16" style="10" bestFit="1" customWidth="1"/>
    <col min="4988" max="4988" width="9" style="10" bestFit="1" customWidth="1"/>
    <col min="4989" max="4989" width="7.85546875" style="10" bestFit="1" customWidth="1"/>
    <col min="4990" max="4990" width="11.7109375" style="10" bestFit="1" customWidth="1"/>
    <col min="4991" max="4991" width="14.28515625" style="10" customWidth="1"/>
    <col min="4992" max="4992" width="11.7109375" style="10" bestFit="1" customWidth="1"/>
    <col min="4993" max="4993" width="14.140625" style="10" bestFit="1" customWidth="1"/>
    <col min="4994" max="4994" width="16.7109375" style="10" customWidth="1"/>
    <col min="4995" max="4995" width="16.5703125" style="10" customWidth="1"/>
    <col min="4996" max="4997" width="7.85546875" style="10" bestFit="1" customWidth="1"/>
    <col min="4998" max="4998" width="8" style="10" bestFit="1" customWidth="1"/>
    <col min="4999" max="5000" width="7.85546875" style="10" bestFit="1" customWidth="1"/>
    <col min="5001" max="5001" width="9.7109375" style="10" customWidth="1"/>
    <col min="5002" max="5002" width="12.85546875" style="10" customWidth="1"/>
    <col min="5003" max="5239" width="9.140625" style="10"/>
    <col min="5240" max="5240" width="9" style="10" bestFit="1" customWidth="1"/>
    <col min="5241" max="5241" width="9.85546875" style="10" bestFit="1" customWidth="1"/>
    <col min="5242" max="5242" width="9.140625" style="10" bestFit="1" customWidth="1"/>
    <col min="5243" max="5243" width="16" style="10" bestFit="1" customWidth="1"/>
    <col min="5244" max="5244" width="9" style="10" bestFit="1" customWidth="1"/>
    <col min="5245" max="5245" width="7.85546875" style="10" bestFit="1" customWidth="1"/>
    <col min="5246" max="5246" width="11.7109375" style="10" bestFit="1" customWidth="1"/>
    <col min="5247" max="5247" width="14.28515625" style="10" customWidth="1"/>
    <col min="5248" max="5248" width="11.7109375" style="10" bestFit="1" customWidth="1"/>
    <col min="5249" max="5249" width="14.140625" style="10" bestFit="1" customWidth="1"/>
    <col min="5250" max="5250" width="16.7109375" style="10" customWidth="1"/>
    <col min="5251" max="5251" width="16.5703125" style="10" customWidth="1"/>
    <col min="5252" max="5253" width="7.85546875" style="10" bestFit="1" customWidth="1"/>
    <col min="5254" max="5254" width="8" style="10" bestFit="1" customWidth="1"/>
    <col min="5255" max="5256" width="7.85546875" style="10" bestFit="1" customWidth="1"/>
    <col min="5257" max="5257" width="9.7109375" style="10" customWidth="1"/>
    <col min="5258" max="5258" width="12.85546875" style="10" customWidth="1"/>
    <col min="5259" max="5495" width="9.140625" style="10"/>
    <col min="5496" max="5496" width="9" style="10" bestFit="1" customWidth="1"/>
    <col min="5497" max="5497" width="9.85546875" style="10" bestFit="1" customWidth="1"/>
    <col min="5498" max="5498" width="9.140625" style="10" bestFit="1" customWidth="1"/>
    <col min="5499" max="5499" width="16" style="10" bestFit="1" customWidth="1"/>
    <col min="5500" max="5500" width="9" style="10" bestFit="1" customWidth="1"/>
    <col min="5501" max="5501" width="7.85546875" style="10" bestFit="1" customWidth="1"/>
    <col min="5502" max="5502" width="11.7109375" style="10" bestFit="1" customWidth="1"/>
    <col min="5503" max="5503" width="14.28515625" style="10" customWidth="1"/>
    <col min="5504" max="5504" width="11.7109375" style="10" bestFit="1" customWidth="1"/>
    <col min="5505" max="5505" width="14.140625" style="10" bestFit="1" customWidth="1"/>
    <col min="5506" max="5506" width="16.7109375" style="10" customWidth="1"/>
    <col min="5507" max="5507" width="16.5703125" style="10" customWidth="1"/>
    <col min="5508" max="5509" width="7.85546875" style="10" bestFit="1" customWidth="1"/>
    <col min="5510" max="5510" width="8" style="10" bestFit="1" customWidth="1"/>
    <col min="5511" max="5512" width="7.85546875" style="10" bestFit="1" customWidth="1"/>
    <col min="5513" max="5513" width="9.7109375" style="10" customWidth="1"/>
    <col min="5514" max="5514" width="12.85546875" style="10" customWidth="1"/>
    <col min="5515" max="5751" width="9.140625" style="10"/>
    <col min="5752" max="5752" width="9" style="10" bestFit="1" customWidth="1"/>
    <col min="5753" max="5753" width="9.85546875" style="10" bestFit="1" customWidth="1"/>
    <col min="5754" max="5754" width="9.140625" style="10" bestFit="1" customWidth="1"/>
    <col min="5755" max="5755" width="16" style="10" bestFit="1" customWidth="1"/>
    <col min="5756" max="5756" width="9" style="10" bestFit="1" customWidth="1"/>
    <col min="5757" max="5757" width="7.85546875" style="10" bestFit="1" customWidth="1"/>
    <col min="5758" max="5758" width="11.7109375" style="10" bestFit="1" customWidth="1"/>
    <col min="5759" max="5759" width="14.28515625" style="10" customWidth="1"/>
    <col min="5760" max="5760" width="11.7109375" style="10" bestFit="1" customWidth="1"/>
    <col min="5761" max="5761" width="14.140625" style="10" bestFit="1" customWidth="1"/>
    <col min="5762" max="5762" width="16.7109375" style="10" customWidth="1"/>
    <col min="5763" max="5763" width="16.5703125" style="10" customWidth="1"/>
    <col min="5764" max="5765" width="7.85546875" style="10" bestFit="1" customWidth="1"/>
    <col min="5766" max="5766" width="8" style="10" bestFit="1" customWidth="1"/>
    <col min="5767" max="5768" width="7.85546875" style="10" bestFit="1" customWidth="1"/>
    <col min="5769" max="5769" width="9.7109375" style="10" customWidth="1"/>
    <col min="5770" max="5770" width="12.85546875" style="10" customWidth="1"/>
    <col min="5771" max="6007" width="9.140625" style="10"/>
    <col min="6008" max="6008" width="9" style="10" bestFit="1" customWidth="1"/>
    <col min="6009" max="6009" width="9.85546875" style="10" bestFit="1" customWidth="1"/>
    <col min="6010" max="6010" width="9.140625" style="10" bestFit="1" customWidth="1"/>
    <col min="6011" max="6011" width="16" style="10" bestFit="1" customWidth="1"/>
    <col min="6012" max="6012" width="9" style="10" bestFit="1" customWidth="1"/>
    <col min="6013" max="6013" width="7.85546875" style="10" bestFit="1" customWidth="1"/>
    <col min="6014" max="6014" width="11.7109375" style="10" bestFit="1" customWidth="1"/>
    <col min="6015" max="6015" width="14.28515625" style="10" customWidth="1"/>
    <col min="6016" max="6016" width="11.7109375" style="10" bestFit="1" customWidth="1"/>
    <col min="6017" max="6017" width="14.140625" style="10" bestFit="1" customWidth="1"/>
    <col min="6018" max="6018" width="16.7109375" style="10" customWidth="1"/>
    <col min="6019" max="6019" width="16.5703125" style="10" customWidth="1"/>
    <col min="6020" max="6021" width="7.85546875" style="10" bestFit="1" customWidth="1"/>
    <col min="6022" max="6022" width="8" style="10" bestFit="1" customWidth="1"/>
    <col min="6023" max="6024" width="7.85546875" style="10" bestFit="1" customWidth="1"/>
    <col min="6025" max="6025" width="9.7109375" style="10" customWidth="1"/>
    <col min="6026" max="6026" width="12.85546875" style="10" customWidth="1"/>
    <col min="6027" max="6263" width="9.140625" style="10"/>
    <col min="6264" max="6264" width="9" style="10" bestFit="1" customWidth="1"/>
    <col min="6265" max="6265" width="9.85546875" style="10" bestFit="1" customWidth="1"/>
    <col min="6266" max="6266" width="9.140625" style="10" bestFit="1" customWidth="1"/>
    <col min="6267" max="6267" width="16" style="10" bestFit="1" customWidth="1"/>
    <col min="6268" max="6268" width="9" style="10" bestFit="1" customWidth="1"/>
    <col min="6269" max="6269" width="7.85546875" style="10" bestFit="1" customWidth="1"/>
    <col min="6270" max="6270" width="11.7109375" style="10" bestFit="1" customWidth="1"/>
    <col min="6271" max="6271" width="14.28515625" style="10" customWidth="1"/>
    <col min="6272" max="6272" width="11.7109375" style="10" bestFit="1" customWidth="1"/>
    <col min="6273" max="6273" width="14.140625" style="10" bestFit="1" customWidth="1"/>
    <col min="6274" max="6274" width="16.7109375" style="10" customWidth="1"/>
    <col min="6275" max="6275" width="16.5703125" style="10" customWidth="1"/>
    <col min="6276" max="6277" width="7.85546875" style="10" bestFit="1" customWidth="1"/>
    <col min="6278" max="6278" width="8" style="10" bestFit="1" customWidth="1"/>
    <col min="6279" max="6280" width="7.85546875" style="10" bestFit="1" customWidth="1"/>
    <col min="6281" max="6281" width="9.7109375" style="10" customWidth="1"/>
    <col min="6282" max="6282" width="12.85546875" style="10" customWidth="1"/>
    <col min="6283" max="6519" width="9.140625" style="10"/>
    <col min="6520" max="6520" width="9" style="10" bestFit="1" customWidth="1"/>
    <col min="6521" max="6521" width="9.85546875" style="10" bestFit="1" customWidth="1"/>
    <col min="6522" max="6522" width="9.140625" style="10" bestFit="1" customWidth="1"/>
    <col min="6523" max="6523" width="16" style="10" bestFit="1" customWidth="1"/>
    <col min="6524" max="6524" width="9" style="10" bestFit="1" customWidth="1"/>
    <col min="6525" max="6525" width="7.85546875" style="10" bestFit="1" customWidth="1"/>
    <col min="6526" max="6526" width="11.7109375" style="10" bestFit="1" customWidth="1"/>
    <col min="6527" max="6527" width="14.28515625" style="10" customWidth="1"/>
    <col min="6528" max="6528" width="11.7109375" style="10" bestFit="1" customWidth="1"/>
    <col min="6529" max="6529" width="14.140625" style="10" bestFit="1" customWidth="1"/>
    <col min="6530" max="6530" width="16.7109375" style="10" customWidth="1"/>
    <col min="6531" max="6531" width="16.5703125" style="10" customWidth="1"/>
    <col min="6532" max="6533" width="7.85546875" style="10" bestFit="1" customWidth="1"/>
    <col min="6534" max="6534" width="8" style="10" bestFit="1" customWidth="1"/>
    <col min="6535" max="6536" width="7.85546875" style="10" bestFit="1" customWidth="1"/>
    <col min="6537" max="6537" width="9.7109375" style="10" customWidth="1"/>
    <col min="6538" max="6538" width="12.85546875" style="10" customWidth="1"/>
    <col min="6539" max="6775" width="9.140625" style="10"/>
    <col min="6776" max="6776" width="9" style="10" bestFit="1" customWidth="1"/>
    <col min="6777" max="6777" width="9.85546875" style="10" bestFit="1" customWidth="1"/>
    <col min="6778" max="6778" width="9.140625" style="10" bestFit="1" customWidth="1"/>
    <col min="6779" max="6779" width="16" style="10" bestFit="1" customWidth="1"/>
    <col min="6780" max="6780" width="9" style="10" bestFit="1" customWidth="1"/>
    <col min="6781" max="6781" width="7.85546875" style="10" bestFit="1" customWidth="1"/>
    <col min="6782" max="6782" width="11.7109375" style="10" bestFit="1" customWidth="1"/>
    <col min="6783" max="6783" width="14.28515625" style="10" customWidth="1"/>
    <col min="6784" max="6784" width="11.7109375" style="10" bestFit="1" customWidth="1"/>
    <col min="6785" max="6785" width="14.140625" style="10" bestFit="1" customWidth="1"/>
    <col min="6786" max="6786" width="16.7109375" style="10" customWidth="1"/>
    <col min="6787" max="6787" width="16.5703125" style="10" customWidth="1"/>
    <col min="6788" max="6789" width="7.85546875" style="10" bestFit="1" customWidth="1"/>
    <col min="6790" max="6790" width="8" style="10" bestFit="1" customWidth="1"/>
    <col min="6791" max="6792" width="7.85546875" style="10" bestFit="1" customWidth="1"/>
    <col min="6793" max="6793" width="9.7109375" style="10" customWidth="1"/>
    <col min="6794" max="6794" width="12.85546875" style="10" customWidth="1"/>
    <col min="6795" max="7031" width="9.140625" style="10"/>
    <col min="7032" max="7032" width="9" style="10" bestFit="1" customWidth="1"/>
    <col min="7033" max="7033" width="9.85546875" style="10" bestFit="1" customWidth="1"/>
    <col min="7034" max="7034" width="9.140625" style="10" bestFit="1" customWidth="1"/>
    <col min="7035" max="7035" width="16" style="10" bestFit="1" customWidth="1"/>
    <col min="7036" max="7036" width="9" style="10" bestFit="1" customWidth="1"/>
    <col min="7037" max="7037" width="7.85546875" style="10" bestFit="1" customWidth="1"/>
    <col min="7038" max="7038" width="11.7109375" style="10" bestFit="1" customWidth="1"/>
    <col min="7039" max="7039" width="14.28515625" style="10" customWidth="1"/>
    <col min="7040" max="7040" width="11.7109375" style="10" bestFit="1" customWidth="1"/>
    <col min="7041" max="7041" width="14.140625" style="10" bestFit="1" customWidth="1"/>
    <col min="7042" max="7042" width="16.7109375" style="10" customWidth="1"/>
    <col min="7043" max="7043" width="16.5703125" style="10" customWidth="1"/>
    <col min="7044" max="7045" width="7.85546875" style="10" bestFit="1" customWidth="1"/>
    <col min="7046" max="7046" width="8" style="10" bestFit="1" customWidth="1"/>
    <col min="7047" max="7048" width="7.85546875" style="10" bestFit="1" customWidth="1"/>
    <col min="7049" max="7049" width="9.7109375" style="10" customWidth="1"/>
    <col min="7050" max="7050" width="12.85546875" style="10" customWidth="1"/>
    <col min="7051" max="7287" width="9.140625" style="10"/>
    <col min="7288" max="7288" width="9" style="10" bestFit="1" customWidth="1"/>
    <col min="7289" max="7289" width="9.85546875" style="10" bestFit="1" customWidth="1"/>
    <col min="7290" max="7290" width="9.140625" style="10" bestFit="1" customWidth="1"/>
    <col min="7291" max="7291" width="16" style="10" bestFit="1" customWidth="1"/>
    <col min="7292" max="7292" width="9" style="10" bestFit="1" customWidth="1"/>
    <col min="7293" max="7293" width="7.85546875" style="10" bestFit="1" customWidth="1"/>
    <col min="7294" max="7294" width="11.7109375" style="10" bestFit="1" customWidth="1"/>
    <col min="7295" max="7295" width="14.28515625" style="10" customWidth="1"/>
    <col min="7296" max="7296" width="11.7109375" style="10" bestFit="1" customWidth="1"/>
    <col min="7297" max="7297" width="14.140625" style="10" bestFit="1" customWidth="1"/>
    <col min="7298" max="7298" width="16.7109375" style="10" customWidth="1"/>
    <col min="7299" max="7299" width="16.5703125" style="10" customWidth="1"/>
    <col min="7300" max="7301" width="7.85546875" style="10" bestFit="1" customWidth="1"/>
    <col min="7302" max="7302" width="8" style="10" bestFit="1" customWidth="1"/>
    <col min="7303" max="7304" width="7.85546875" style="10" bestFit="1" customWidth="1"/>
    <col min="7305" max="7305" width="9.7109375" style="10" customWidth="1"/>
    <col min="7306" max="7306" width="12.85546875" style="10" customWidth="1"/>
    <col min="7307" max="7543" width="9.140625" style="10"/>
    <col min="7544" max="7544" width="9" style="10" bestFit="1" customWidth="1"/>
    <col min="7545" max="7545" width="9.85546875" style="10" bestFit="1" customWidth="1"/>
    <col min="7546" max="7546" width="9.140625" style="10" bestFit="1" customWidth="1"/>
    <col min="7547" max="7547" width="16" style="10" bestFit="1" customWidth="1"/>
    <col min="7548" max="7548" width="9" style="10" bestFit="1" customWidth="1"/>
    <col min="7549" max="7549" width="7.85546875" style="10" bestFit="1" customWidth="1"/>
    <col min="7550" max="7550" width="11.7109375" style="10" bestFit="1" customWidth="1"/>
    <col min="7551" max="7551" width="14.28515625" style="10" customWidth="1"/>
    <col min="7552" max="7552" width="11.7109375" style="10" bestFit="1" customWidth="1"/>
    <col min="7553" max="7553" width="14.140625" style="10" bestFit="1" customWidth="1"/>
    <col min="7554" max="7554" width="16.7109375" style="10" customWidth="1"/>
    <col min="7555" max="7555" width="16.5703125" style="10" customWidth="1"/>
    <col min="7556" max="7557" width="7.85546875" style="10" bestFit="1" customWidth="1"/>
    <col min="7558" max="7558" width="8" style="10" bestFit="1" customWidth="1"/>
    <col min="7559" max="7560" width="7.85546875" style="10" bestFit="1" customWidth="1"/>
    <col min="7561" max="7561" width="9.7109375" style="10" customWidth="1"/>
    <col min="7562" max="7562" width="12.85546875" style="10" customWidth="1"/>
    <col min="7563" max="7799" width="9.140625" style="10"/>
    <col min="7800" max="7800" width="9" style="10" bestFit="1" customWidth="1"/>
    <col min="7801" max="7801" width="9.85546875" style="10" bestFit="1" customWidth="1"/>
    <col min="7802" max="7802" width="9.140625" style="10" bestFit="1" customWidth="1"/>
    <col min="7803" max="7803" width="16" style="10" bestFit="1" customWidth="1"/>
    <col min="7804" max="7804" width="9" style="10" bestFit="1" customWidth="1"/>
    <col min="7805" max="7805" width="7.85546875" style="10" bestFit="1" customWidth="1"/>
    <col min="7806" max="7806" width="11.7109375" style="10" bestFit="1" customWidth="1"/>
    <col min="7807" max="7807" width="14.28515625" style="10" customWidth="1"/>
    <col min="7808" max="7808" width="11.7109375" style="10" bestFit="1" customWidth="1"/>
    <col min="7809" max="7809" width="14.140625" style="10" bestFit="1" customWidth="1"/>
    <col min="7810" max="7810" width="16.7109375" style="10" customWidth="1"/>
    <col min="7811" max="7811" width="16.5703125" style="10" customWidth="1"/>
    <col min="7812" max="7813" width="7.85546875" style="10" bestFit="1" customWidth="1"/>
    <col min="7814" max="7814" width="8" style="10" bestFit="1" customWidth="1"/>
    <col min="7815" max="7816" width="7.85546875" style="10" bestFit="1" customWidth="1"/>
    <col min="7817" max="7817" width="9.7109375" style="10" customWidth="1"/>
    <col min="7818" max="7818" width="12.85546875" style="10" customWidth="1"/>
    <col min="7819" max="8055" width="9.140625" style="10"/>
    <col min="8056" max="8056" width="9" style="10" bestFit="1" customWidth="1"/>
    <col min="8057" max="8057" width="9.85546875" style="10" bestFit="1" customWidth="1"/>
    <col min="8058" max="8058" width="9.140625" style="10" bestFit="1" customWidth="1"/>
    <col min="8059" max="8059" width="16" style="10" bestFit="1" customWidth="1"/>
    <col min="8060" max="8060" width="9" style="10" bestFit="1" customWidth="1"/>
    <col min="8061" max="8061" width="7.85546875" style="10" bestFit="1" customWidth="1"/>
    <col min="8062" max="8062" width="11.7109375" style="10" bestFit="1" customWidth="1"/>
    <col min="8063" max="8063" width="14.28515625" style="10" customWidth="1"/>
    <col min="8064" max="8064" width="11.7109375" style="10" bestFit="1" customWidth="1"/>
    <col min="8065" max="8065" width="14.140625" style="10" bestFit="1" customWidth="1"/>
    <col min="8066" max="8066" width="16.7109375" style="10" customWidth="1"/>
    <col min="8067" max="8067" width="16.5703125" style="10" customWidth="1"/>
    <col min="8068" max="8069" width="7.85546875" style="10" bestFit="1" customWidth="1"/>
    <col min="8070" max="8070" width="8" style="10" bestFit="1" customWidth="1"/>
    <col min="8071" max="8072" width="7.85546875" style="10" bestFit="1" customWidth="1"/>
    <col min="8073" max="8073" width="9.7109375" style="10" customWidth="1"/>
    <col min="8074" max="8074" width="12.85546875" style="10" customWidth="1"/>
    <col min="8075" max="8311" width="9.140625" style="10"/>
    <col min="8312" max="8312" width="9" style="10" bestFit="1" customWidth="1"/>
    <col min="8313" max="8313" width="9.85546875" style="10" bestFit="1" customWidth="1"/>
    <col min="8314" max="8314" width="9.140625" style="10" bestFit="1" customWidth="1"/>
    <col min="8315" max="8315" width="16" style="10" bestFit="1" customWidth="1"/>
    <col min="8316" max="8316" width="9" style="10" bestFit="1" customWidth="1"/>
    <col min="8317" max="8317" width="7.85546875" style="10" bestFit="1" customWidth="1"/>
    <col min="8318" max="8318" width="11.7109375" style="10" bestFit="1" customWidth="1"/>
    <col min="8319" max="8319" width="14.28515625" style="10" customWidth="1"/>
    <col min="8320" max="8320" width="11.7109375" style="10" bestFit="1" customWidth="1"/>
    <col min="8321" max="8321" width="14.140625" style="10" bestFit="1" customWidth="1"/>
    <col min="8322" max="8322" width="16.7109375" style="10" customWidth="1"/>
    <col min="8323" max="8323" width="16.5703125" style="10" customWidth="1"/>
    <col min="8324" max="8325" width="7.85546875" style="10" bestFit="1" customWidth="1"/>
    <col min="8326" max="8326" width="8" style="10" bestFit="1" customWidth="1"/>
    <col min="8327" max="8328" width="7.85546875" style="10" bestFit="1" customWidth="1"/>
    <col min="8329" max="8329" width="9.7109375" style="10" customWidth="1"/>
    <col min="8330" max="8330" width="12.85546875" style="10" customWidth="1"/>
    <col min="8331" max="8567" width="9.140625" style="10"/>
    <col min="8568" max="8568" width="9" style="10" bestFit="1" customWidth="1"/>
    <col min="8569" max="8569" width="9.85546875" style="10" bestFit="1" customWidth="1"/>
    <col min="8570" max="8570" width="9.140625" style="10" bestFit="1" customWidth="1"/>
    <col min="8571" max="8571" width="16" style="10" bestFit="1" customWidth="1"/>
    <col min="8572" max="8572" width="9" style="10" bestFit="1" customWidth="1"/>
    <col min="8573" max="8573" width="7.85546875" style="10" bestFit="1" customWidth="1"/>
    <col min="8574" max="8574" width="11.7109375" style="10" bestFit="1" customWidth="1"/>
    <col min="8575" max="8575" width="14.28515625" style="10" customWidth="1"/>
    <col min="8576" max="8576" width="11.7109375" style="10" bestFit="1" customWidth="1"/>
    <col min="8577" max="8577" width="14.140625" style="10" bestFit="1" customWidth="1"/>
    <col min="8578" max="8578" width="16.7109375" style="10" customWidth="1"/>
    <col min="8579" max="8579" width="16.5703125" style="10" customWidth="1"/>
    <col min="8580" max="8581" width="7.85546875" style="10" bestFit="1" customWidth="1"/>
    <col min="8582" max="8582" width="8" style="10" bestFit="1" customWidth="1"/>
    <col min="8583" max="8584" width="7.85546875" style="10" bestFit="1" customWidth="1"/>
    <col min="8585" max="8585" width="9.7109375" style="10" customWidth="1"/>
    <col min="8586" max="8586" width="12.85546875" style="10" customWidth="1"/>
    <col min="8587" max="8823" width="9.140625" style="10"/>
    <col min="8824" max="8824" width="9" style="10" bestFit="1" customWidth="1"/>
    <col min="8825" max="8825" width="9.85546875" style="10" bestFit="1" customWidth="1"/>
    <col min="8826" max="8826" width="9.140625" style="10" bestFit="1" customWidth="1"/>
    <col min="8827" max="8827" width="16" style="10" bestFit="1" customWidth="1"/>
    <col min="8828" max="8828" width="9" style="10" bestFit="1" customWidth="1"/>
    <col min="8829" max="8829" width="7.85546875" style="10" bestFit="1" customWidth="1"/>
    <col min="8830" max="8830" width="11.7109375" style="10" bestFit="1" customWidth="1"/>
    <col min="8831" max="8831" width="14.28515625" style="10" customWidth="1"/>
    <col min="8832" max="8832" width="11.7109375" style="10" bestFit="1" customWidth="1"/>
    <col min="8833" max="8833" width="14.140625" style="10" bestFit="1" customWidth="1"/>
    <col min="8834" max="8834" width="16.7109375" style="10" customWidth="1"/>
    <col min="8835" max="8835" width="16.5703125" style="10" customWidth="1"/>
    <col min="8836" max="8837" width="7.85546875" style="10" bestFit="1" customWidth="1"/>
    <col min="8838" max="8838" width="8" style="10" bestFit="1" customWidth="1"/>
    <col min="8839" max="8840" width="7.85546875" style="10" bestFit="1" customWidth="1"/>
    <col min="8841" max="8841" width="9.7109375" style="10" customWidth="1"/>
    <col min="8842" max="8842" width="12.85546875" style="10" customWidth="1"/>
    <col min="8843" max="9079" width="9.140625" style="10"/>
    <col min="9080" max="9080" width="9" style="10" bestFit="1" customWidth="1"/>
    <col min="9081" max="9081" width="9.85546875" style="10" bestFit="1" customWidth="1"/>
    <col min="9082" max="9082" width="9.140625" style="10" bestFit="1" customWidth="1"/>
    <col min="9083" max="9083" width="16" style="10" bestFit="1" customWidth="1"/>
    <col min="9084" max="9084" width="9" style="10" bestFit="1" customWidth="1"/>
    <col min="9085" max="9085" width="7.85546875" style="10" bestFit="1" customWidth="1"/>
    <col min="9086" max="9086" width="11.7109375" style="10" bestFit="1" customWidth="1"/>
    <col min="9087" max="9087" width="14.28515625" style="10" customWidth="1"/>
    <col min="9088" max="9088" width="11.7109375" style="10" bestFit="1" customWidth="1"/>
    <col min="9089" max="9089" width="14.140625" style="10" bestFit="1" customWidth="1"/>
    <col min="9090" max="9090" width="16.7109375" style="10" customWidth="1"/>
    <col min="9091" max="9091" width="16.5703125" style="10" customWidth="1"/>
    <col min="9092" max="9093" width="7.85546875" style="10" bestFit="1" customWidth="1"/>
    <col min="9094" max="9094" width="8" style="10" bestFit="1" customWidth="1"/>
    <col min="9095" max="9096" width="7.85546875" style="10" bestFit="1" customWidth="1"/>
    <col min="9097" max="9097" width="9.7109375" style="10" customWidth="1"/>
    <col min="9098" max="9098" width="12.85546875" style="10" customWidth="1"/>
    <col min="9099" max="9335" width="9.140625" style="10"/>
    <col min="9336" max="9336" width="9" style="10" bestFit="1" customWidth="1"/>
    <col min="9337" max="9337" width="9.85546875" style="10" bestFit="1" customWidth="1"/>
    <col min="9338" max="9338" width="9.140625" style="10" bestFit="1" customWidth="1"/>
    <col min="9339" max="9339" width="16" style="10" bestFit="1" customWidth="1"/>
    <col min="9340" max="9340" width="9" style="10" bestFit="1" customWidth="1"/>
    <col min="9341" max="9341" width="7.85546875" style="10" bestFit="1" customWidth="1"/>
    <col min="9342" max="9342" width="11.7109375" style="10" bestFit="1" customWidth="1"/>
    <col min="9343" max="9343" width="14.28515625" style="10" customWidth="1"/>
    <col min="9344" max="9344" width="11.7109375" style="10" bestFit="1" customWidth="1"/>
    <col min="9345" max="9345" width="14.140625" style="10" bestFit="1" customWidth="1"/>
    <col min="9346" max="9346" width="16.7109375" style="10" customWidth="1"/>
    <col min="9347" max="9347" width="16.5703125" style="10" customWidth="1"/>
    <col min="9348" max="9349" width="7.85546875" style="10" bestFit="1" customWidth="1"/>
    <col min="9350" max="9350" width="8" style="10" bestFit="1" customWidth="1"/>
    <col min="9351" max="9352" width="7.85546875" style="10" bestFit="1" customWidth="1"/>
    <col min="9353" max="9353" width="9.7109375" style="10" customWidth="1"/>
    <col min="9354" max="9354" width="12.85546875" style="10" customWidth="1"/>
    <col min="9355" max="9591" width="9.140625" style="10"/>
    <col min="9592" max="9592" width="9" style="10" bestFit="1" customWidth="1"/>
    <col min="9593" max="9593" width="9.85546875" style="10" bestFit="1" customWidth="1"/>
    <col min="9594" max="9594" width="9.140625" style="10" bestFit="1" customWidth="1"/>
    <col min="9595" max="9595" width="16" style="10" bestFit="1" customWidth="1"/>
    <col min="9596" max="9596" width="9" style="10" bestFit="1" customWidth="1"/>
    <col min="9597" max="9597" width="7.85546875" style="10" bestFit="1" customWidth="1"/>
    <col min="9598" max="9598" width="11.7109375" style="10" bestFit="1" customWidth="1"/>
    <col min="9599" max="9599" width="14.28515625" style="10" customWidth="1"/>
    <col min="9600" max="9600" width="11.7109375" style="10" bestFit="1" customWidth="1"/>
    <col min="9601" max="9601" width="14.140625" style="10" bestFit="1" customWidth="1"/>
    <col min="9602" max="9602" width="16.7109375" style="10" customWidth="1"/>
    <col min="9603" max="9603" width="16.5703125" style="10" customWidth="1"/>
    <col min="9604" max="9605" width="7.85546875" style="10" bestFit="1" customWidth="1"/>
    <col min="9606" max="9606" width="8" style="10" bestFit="1" customWidth="1"/>
    <col min="9607" max="9608" width="7.85546875" style="10" bestFit="1" customWidth="1"/>
    <col min="9609" max="9609" width="9.7109375" style="10" customWidth="1"/>
    <col min="9610" max="9610" width="12.85546875" style="10" customWidth="1"/>
    <col min="9611" max="9847" width="9.140625" style="10"/>
    <col min="9848" max="9848" width="9" style="10" bestFit="1" customWidth="1"/>
    <col min="9849" max="9849" width="9.85546875" style="10" bestFit="1" customWidth="1"/>
    <col min="9850" max="9850" width="9.140625" style="10" bestFit="1" customWidth="1"/>
    <col min="9851" max="9851" width="16" style="10" bestFit="1" customWidth="1"/>
    <col min="9852" max="9852" width="9" style="10" bestFit="1" customWidth="1"/>
    <col min="9853" max="9853" width="7.85546875" style="10" bestFit="1" customWidth="1"/>
    <col min="9854" max="9854" width="11.7109375" style="10" bestFit="1" customWidth="1"/>
    <col min="9855" max="9855" width="14.28515625" style="10" customWidth="1"/>
    <col min="9856" max="9856" width="11.7109375" style="10" bestFit="1" customWidth="1"/>
    <col min="9857" max="9857" width="14.140625" style="10" bestFit="1" customWidth="1"/>
    <col min="9858" max="9858" width="16.7109375" style="10" customWidth="1"/>
    <col min="9859" max="9859" width="16.5703125" style="10" customWidth="1"/>
    <col min="9860" max="9861" width="7.85546875" style="10" bestFit="1" customWidth="1"/>
    <col min="9862" max="9862" width="8" style="10" bestFit="1" customWidth="1"/>
    <col min="9863" max="9864" width="7.85546875" style="10" bestFit="1" customWidth="1"/>
    <col min="9865" max="9865" width="9.7109375" style="10" customWidth="1"/>
    <col min="9866" max="9866" width="12.85546875" style="10" customWidth="1"/>
    <col min="9867" max="10103" width="9.140625" style="10"/>
    <col min="10104" max="10104" width="9" style="10" bestFit="1" customWidth="1"/>
    <col min="10105" max="10105" width="9.85546875" style="10" bestFit="1" customWidth="1"/>
    <col min="10106" max="10106" width="9.140625" style="10" bestFit="1" customWidth="1"/>
    <col min="10107" max="10107" width="16" style="10" bestFit="1" customWidth="1"/>
    <col min="10108" max="10108" width="9" style="10" bestFit="1" customWidth="1"/>
    <col min="10109" max="10109" width="7.85546875" style="10" bestFit="1" customWidth="1"/>
    <col min="10110" max="10110" width="11.7109375" style="10" bestFit="1" customWidth="1"/>
    <col min="10111" max="10111" width="14.28515625" style="10" customWidth="1"/>
    <col min="10112" max="10112" width="11.7109375" style="10" bestFit="1" customWidth="1"/>
    <col min="10113" max="10113" width="14.140625" style="10" bestFit="1" customWidth="1"/>
    <col min="10114" max="10114" width="16.7109375" style="10" customWidth="1"/>
    <col min="10115" max="10115" width="16.5703125" style="10" customWidth="1"/>
    <col min="10116" max="10117" width="7.85546875" style="10" bestFit="1" customWidth="1"/>
    <col min="10118" max="10118" width="8" style="10" bestFit="1" customWidth="1"/>
    <col min="10119" max="10120" width="7.85546875" style="10" bestFit="1" customWidth="1"/>
    <col min="10121" max="10121" width="9.7109375" style="10" customWidth="1"/>
    <col min="10122" max="10122" width="12.85546875" style="10" customWidth="1"/>
    <col min="10123" max="10359" width="9.140625" style="10"/>
    <col min="10360" max="10360" width="9" style="10" bestFit="1" customWidth="1"/>
    <col min="10361" max="10361" width="9.85546875" style="10" bestFit="1" customWidth="1"/>
    <col min="10362" max="10362" width="9.140625" style="10" bestFit="1" customWidth="1"/>
    <col min="10363" max="10363" width="16" style="10" bestFit="1" customWidth="1"/>
    <col min="10364" max="10364" width="9" style="10" bestFit="1" customWidth="1"/>
    <col min="10365" max="10365" width="7.85546875" style="10" bestFit="1" customWidth="1"/>
    <col min="10366" max="10366" width="11.7109375" style="10" bestFit="1" customWidth="1"/>
    <col min="10367" max="10367" width="14.28515625" style="10" customWidth="1"/>
    <col min="10368" max="10368" width="11.7109375" style="10" bestFit="1" customWidth="1"/>
    <col min="10369" max="10369" width="14.140625" style="10" bestFit="1" customWidth="1"/>
    <col min="10370" max="10370" width="16.7109375" style="10" customWidth="1"/>
    <col min="10371" max="10371" width="16.5703125" style="10" customWidth="1"/>
    <col min="10372" max="10373" width="7.85546875" style="10" bestFit="1" customWidth="1"/>
    <col min="10374" max="10374" width="8" style="10" bestFit="1" customWidth="1"/>
    <col min="10375" max="10376" width="7.85546875" style="10" bestFit="1" customWidth="1"/>
    <col min="10377" max="10377" width="9.7109375" style="10" customWidth="1"/>
    <col min="10378" max="10378" width="12.85546875" style="10" customWidth="1"/>
    <col min="10379" max="10615" width="9.140625" style="10"/>
    <col min="10616" max="10616" width="9" style="10" bestFit="1" customWidth="1"/>
    <col min="10617" max="10617" width="9.85546875" style="10" bestFit="1" customWidth="1"/>
    <col min="10618" max="10618" width="9.140625" style="10" bestFit="1" customWidth="1"/>
    <col min="10619" max="10619" width="16" style="10" bestFit="1" customWidth="1"/>
    <col min="10620" max="10620" width="9" style="10" bestFit="1" customWidth="1"/>
    <col min="10621" max="10621" width="7.85546875" style="10" bestFit="1" customWidth="1"/>
    <col min="10622" max="10622" width="11.7109375" style="10" bestFit="1" customWidth="1"/>
    <col min="10623" max="10623" width="14.28515625" style="10" customWidth="1"/>
    <col min="10624" max="10624" width="11.7109375" style="10" bestFit="1" customWidth="1"/>
    <col min="10625" max="10625" width="14.140625" style="10" bestFit="1" customWidth="1"/>
    <col min="10626" max="10626" width="16.7109375" style="10" customWidth="1"/>
    <col min="10627" max="10627" width="16.5703125" style="10" customWidth="1"/>
    <col min="10628" max="10629" width="7.85546875" style="10" bestFit="1" customWidth="1"/>
    <col min="10630" max="10630" width="8" style="10" bestFit="1" customWidth="1"/>
    <col min="10631" max="10632" width="7.85546875" style="10" bestFit="1" customWidth="1"/>
    <col min="10633" max="10633" width="9.7109375" style="10" customWidth="1"/>
    <col min="10634" max="10634" width="12.85546875" style="10" customWidth="1"/>
    <col min="10635" max="10871" width="9.140625" style="10"/>
    <col min="10872" max="10872" width="9" style="10" bestFit="1" customWidth="1"/>
    <col min="10873" max="10873" width="9.85546875" style="10" bestFit="1" customWidth="1"/>
    <col min="10874" max="10874" width="9.140625" style="10" bestFit="1" customWidth="1"/>
    <col min="10875" max="10875" width="16" style="10" bestFit="1" customWidth="1"/>
    <col min="10876" max="10876" width="9" style="10" bestFit="1" customWidth="1"/>
    <col min="10877" max="10877" width="7.85546875" style="10" bestFit="1" customWidth="1"/>
    <col min="10878" max="10878" width="11.7109375" style="10" bestFit="1" customWidth="1"/>
    <col min="10879" max="10879" width="14.28515625" style="10" customWidth="1"/>
    <col min="10880" max="10880" width="11.7109375" style="10" bestFit="1" customWidth="1"/>
    <col min="10881" max="10881" width="14.140625" style="10" bestFit="1" customWidth="1"/>
    <col min="10882" max="10882" width="16.7109375" style="10" customWidth="1"/>
    <col min="10883" max="10883" width="16.5703125" style="10" customWidth="1"/>
    <col min="10884" max="10885" width="7.85546875" style="10" bestFit="1" customWidth="1"/>
    <col min="10886" max="10886" width="8" style="10" bestFit="1" customWidth="1"/>
    <col min="10887" max="10888" width="7.85546875" style="10" bestFit="1" customWidth="1"/>
    <col min="10889" max="10889" width="9.7109375" style="10" customWidth="1"/>
    <col min="10890" max="10890" width="12.85546875" style="10" customWidth="1"/>
    <col min="10891" max="11127" width="9.140625" style="10"/>
    <col min="11128" max="11128" width="9" style="10" bestFit="1" customWidth="1"/>
    <col min="11129" max="11129" width="9.85546875" style="10" bestFit="1" customWidth="1"/>
    <col min="11130" max="11130" width="9.140625" style="10" bestFit="1" customWidth="1"/>
    <col min="11131" max="11131" width="16" style="10" bestFit="1" customWidth="1"/>
    <col min="11132" max="11132" width="9" style="10" bestFit="1" customWidth="1"/>
    <col min="11133" max="11133" width="7.85546875" style="10" bestFit="1" customWidth="1"/>
    <col min="11134" max="11134" width="11.7109375" style="10" bestFit="1" customWidth="1"/>
    <col min="11135" max="11135" width="14.28515625" style="10" customWidth="1"/>
    <col min="11136" max="11136" width="11.7109375" style="10" bestFit="1" customWidth="1"/>
    <col min="11137" max="11137" width="14.140625" style="10" bestFit="1" customWidth="1"/>
    <col min="11138" max="11138" width="16.7109375" style="10" customWidth="1"/>
    <col min="11139" max="11139" width="16.5703125" style="10" customWidth="1"/>
    <col min="11140" max="11141" width="7.85546875" style="10" bestFit="1" customWidth="1"/>
    <col min="11142" max="11142" width="8" style="10" bestFit="1" customWidth="1"/>
    <col min="11143" max="11144" width="7.85546875" style="10" bestFit="1" customWidth="1"/>
    <col min="11145" max="11145" width="9.7109375" style="10" customWidth="1"/>
    <col min="11146" max="11146" width="12.85546875" style="10" customWidth="1"/>
    <col min="11147" max="11383" width="9.140625" style="10"/>
    <col min="11384" max="11384" width="9" style="10" bestFit="1" customWidth="1"/>
    <col min="11385" max="11385" width="9.85546875" style="10" bestFit="1" customWidth="1"/>
    <col min="11386" max="11386" width="9.140625" style="10" bestFit="1" customWidth="1"/>
    <col min="11387" max="11387" width="16" style="10" bestFit="1" customWidth="1"/>
    <col min="11388" max="11388" width="9" style="10" bestFit="1" customWidth="1"/>
    <col min="11389" max="11389" width="7.85546875" style="10" bestFit="1" customWidth="1"/>
    <col min="11390" max="11390" width="11.7109375" style="10" bestFit="1" customWidth="1"/>
    <col min="11391" max="11391" width="14.28515625" style="10" customWidth="1"/>
    <col min="11392" max="11392" width="11.7109375" style="10" bestFit="1" customWidth="1"/>
    <col min="11393" max="11393" width="14.140625" style="10" bestFit="1" customWidth="1"/>
    <col min="11394" max="11394" width="16.7109375" style="10" customWidth="1"/>
    <col min="11395" max="11395" width="16.5703125" style="10" customWidth="1"/>
    <col min="11396" max="11397" width="7.85546875" style="10" bestFit="1" customWidth="1"/>
    <col min="11398" max="11398" width="8" style="10" bestFit="1" customWidth="1"/>
    <col min="11399" max="11400" width="7.85546875" style="10" bestFit="1" customWidth="1"/>
    <col min="11401" max="11401" width="9.7109375" style="10" customWidth="1"/>
    <col min="11402" max="11402" width="12.85546875" style="10" customWidth="1"/>
    <col min="11403" max="11639" width="9.140625" style="10"/>
    <col min="11640" max="11640" width="9" style="10" bestFit="1" customWidth="1"/>
    <col min="11641" max="11641" width="9.85546875" style="10" bestFit="1" customWidth="1"/>
    <col min="11642" max="11642" width="9.140625" style="10" bestFit="1" customWidth="1"/>
    <col min="11643" max="11643" width="16" style="10" bestFit="1" customWidth="1"/>
    <col min="11644" max="11644" width="9" style="10" bestFit="1" customWidth="1"/>
    <col min="11645" max="11645" width="7.85546875" style="10" bestFit="1" customWidth="1"/>
    <col min="11646" max="11646" width="11.7109375" style="10" bestFit="1" customWidth="1"/>
    <col min="11647" max="11647" width="14.28515625" style="10" customWidth="1"/>
    <col min="11648" max="11648" width="11.7109375" style="10" bestFit="1" customWidth="1"/>
    <col min="11649" max="11649" width="14.140625" style="10" bestFit="1" customWidth="1"/>
    <col min="11650" max="11650" width="16.7109375" style="10" customWidth="1"/>
    <col min="11651" max="11651" width="16.5703125" style="10" customWidth="1"/>
    <col min="11652" max="11653" width="7.85546875" style="10" bestFit="1" customWidth="1"/>
    <col min="11654" max="11654" width="8" style="10" bestFit="1" customWidth="1"/>
    <col min="11655" max="11656" width="7.85546875" style="10" bestFit="1" customWidth="1"/>
    <col min="11657" max="11657" width="9.7109375" style="10" customWidth="1"/>
    <col min="11658" max="11658" width="12.85546875" style="10" customWidth="1"/>
    <col min="11659" max="11895" width="9.140625" style="10"/>
    <col min="11896" max="11896" width="9" style="10" bestFit="1" customWidth="1"/>
    <col min="11897" max="11897" width="9.85546875" style="10" bestFit="1" customWidth="1"/>
    <col min="11898" max="11898" width="9.140625" style="10" bestFit="1" customWidth="1"/>
    <col min="11899" max="11899" width="16" style="10" bestFit="1" customWidth="1"/>
    <col min="11900" max="11900" width="9" style="10" bestFit="1" customWidth="1"/>
    <col min="11901" max="11901" width="7.85546875" style="10" bestFit="1" customWidth="1"/>
    <col min="11902" max="11902" width="11.7109375" style="10" bestFit="1" customWidth="1"/>
    <col min="11903" max="11903" width="14.28515625" style="10" customWidth="1"/>
    <col min="11904" max="11904" width="11.7109375" style="10" bestFit="1" customWidth="1"/>
    <col min="11905" max="11905" width="14.140625" style="10" bestFit="1" customWidth="1"/>
    <col min="11906" max="11906" width="16.7109375" style="10" customWidth="1"/>
    <col min="11907" max="11907" width="16.5703125" style="10" customWidth="1"/>
    <col min="11908" max="11909" width="7.85546875" style="10" bestFit="1" customWidth="1"/>
    <col min="11910" max="11910" width="8" style="10" bestFit="1" customWidth="1"/>
    <col min="11911" max="11912" width="7.85546875" style="10" bestFit="1" customWidth="1"/>
    <col min="11913" max="11913" width="9.7109375" style="10" customWidth="1"/>
    <col min="11914" max="11914" width="12.85546875" style="10" customWidth="1"/>
    <col min="11915" max="12151" width="9.140625" style="10"/>
    <col min="12152" max="12152" width="9" style="10" bestFit="1" customWidth="1"/>
    <col min="12153" max="12153" width="9.85546875" style="10" bestFit="1" customWidth="1"/>
    <col min="12154" max="12154" width="9.140625" style="10" bestFit="1" customWidth="1"/>
    <col min="12155" max="12155" width="16" style="10" bestFit="1" customWidth="1"/>
    <col min="12156" max="12156" width="9" style="10" bestFit="1" customWidth="1"/>
    <col min="12157" max="12157" width="7.85546875" style="10" bestFit="1" customWidth="1"/>
    <col min="12158" max="12158" width="11.7109375" style="10" bestFit="1" customWidth="1"/>
    <col min="12159" max="12159" width="14.28515625" style="10" customWidth="1"/>
    <col min="12160" max="12160" width="11.7109375" style="10" bestFit="1" customWidth="1"/>
    <col min="12161" max="12161" width="14.140625" style="10" bestFit="1" customWidth="1"/>
    <col min="12162" max="12162" width="16.7109375" style="10" customWidth="1"/>
    <col min="12163" max="12163" width="16.5703125" style="10" customWidth="1"/>
    <col min="12164" max="12165" width="7.85546875" style="10" bestFit="1" customWidth="1"/>
    <col min="12166" max="12166" width="8" style="10" bestFit="1" customWidth="1"/>
    <col min="12167" max="12168" width="7.85546875" style="10" bestFit="1" customWidth="1"/>
    <col min="12169" max="12169" width="9.7109375" style="10" customWidth="1"/>
    <col min="12170" max="12170" width="12.85546875" style="10" customWidth="1"/>
    <col min="12171" max="12407" width="9.140625" style="10"/>
    <col min="12408" max="12408" width="9" style="10" bestFit="1" customWidth="1"/>
    <col min="12409" max="12409" width="9.85546875" style="10" bestFit="1" customWidth="1"/>
    <col min="12410" max="12410" width="9.140625" style="10" bestFit="1" customWidth="1"/>
    <col min="12411" max="12411" width="16" style="10" bestFit="1" customWidth="1"/>
    <col min="12412" max="12412" width="9" style="10" bestFit="1" customWidth="1"/>
    <col min="12413" max="12413" width="7.85546875" style="10" bestFit="1" customWidth="1"/>
    <col min="12414" max="12414" width="11.7109375" style="10" bestFit="1" customWidth="1"/>
    <col min="12415" max="12415" width="14.28515625" style="10" customWidth="1"/>
    <col min="12416" max="12416" width="11.7109375" style="10" bestFit="1" customWidth="1"/>
    <col min="12417" max="12417" width="14.140625" style="10" bestFit="1" customWidth="1"/>
    <col min="12418" max="12418" width="16.7109375" style="10" customWidth="1"/>
    <col min="12419" max="12419" width="16.5703125" style="10" customWidth="1"/>
    <col min="12420" max="12421" width="7.85546875" style="10" bestFit="1" customWidth="1"/>
    <col min="12422" max="12422" width="8" style="10" bestFit="1" customWidth="1"/>
    <col min="12423" max="12424" width="7.85546875" style="10" bestFit="1" customWidth="1"/>
    <col min="12425" max="12425" width="9.7109375" style="10" customWidth="1"/>
    <col min="12426" max="12426" width="12.85546875" style="10" customWidth="1"/>
    <col min="12427" max="12663" width="9.140625" style="10"/>
    <col min="12664" max="12664" width="9" style="10" bestFit="1" customWidth="1"/>
    <col min="12665" max="12665" width="9.85546875" style="10" bestFit="1" customWidth="1"/>
    <col min="12666" max="12666" width="9.140625" style="10" bestFit="1" customWidth="1"/>
    <col min="12667" max="12667" width="16" style="10" bestFit="1" customWidth="1"/>
    <col min="12668" max="12668" width="9" style="10" bestFit="1" customWidth="1"/>
    <col min="12669" max="12669" width="7.85546875" style="10" bestFit="1" customWidth="1"/>
    <col min="12670" max="12670" width="11.7109375" style="10" bestFit="1" customWidth="1"/>
    <col min="12671" max="12671" width="14.28515625" style="10" customWidth="1"/>
    <col min="12672" max="12672" width="11.7109375" style="10" bestFit="1" customWidth="1"/>
    <col min="12673" max="12673" width="14.140625" style="10" bestFit="1" customWidth="1"/>
    <col min="12674" max="12674" width="16.7109375" style="10" customWidth="1"/>
    <col min="12675" max="12675" width="16.5703125" style="10" customWidth="1"/>
    <col min="12676" max="12677" width="7.85546875" style="10" bestFit="1" customWidth="1"/>
    <col min="12678" max="12678" width="8" style="10" bestFit="1" customWidth="1"/>
    <col min="12679" max="12680" width="7.85546875" style="10" bestFit="1" customWidth="1"/>
    <col min="12681" max="12681" width="9.7109375" style="10" customWidth="1"/>
    <col min="12682" max="12682" width="12.85546875" style="10" customWidth="1"/>
    <col min="12683" max="12919" width="9.140625" style="10"/>
    <col min="12920" max="12920" width="9" style="10" bestFit="1" customWidth="1"/>
    <col min="12921" max="12921" width="9.85546875" style="10" bestFit="1" customWidth="1"/>
    <col min="12922" max="12922" width="9.140625" style="10" bestFit="1" customWidth="1"/>
    <col min="12923" max="12923" width="16" style="10" bestFit="1" customWidth="1"/>
    <col min="12924" max="12924" width="9" style="10" bestFit="1" customWidth="1"/>
    <col min="12925" max="12925" width="7.85546875" style="10" bestFit="1" customWidth="1"/>
    <col min="12926" max="12926" width="11.7109375" style="10" bestFit="1" customWidth="1"/>
    <col min="12927" max="12927" width="14.28515625" style="10" customWidth="1"/>
    <col min="12928" max="12928" width="11.7109375" style="10" bestFit="1" customWidth="1"/>
    <col min="12929" max="12929" width="14.140625" style="10" bestFit="1" customWidth="1"/>
    <col min="12930" max="12930" width="16.7109375" style="10" customWidth="1"/>
    <col min="12931" max="12931" width="16.5703125" style="10" customWidth="1"/>
    <col min="12932" max="12933" width="7.85546875" style="10" bestFit="1" customWidth="1"/>
    <col min="12934" max="12934" width="8" style="10" bestFit="1" customWidth="1"/>
    <col min="12935" max="12936" width="7.85546875" style="10" bestFit="1" customWidth="1"/>
    <col min="12937" max="12937" width="9.7109375" style="10" customWidth="1"/>
    <col min="12938" max="12938" width="12.85546875" style="10" customWidth="1"/>
    <col min="12939" max="13175" width="9.140625" style="10"/>
    <col min="13176" max="13176" width="9" style="10" bestFit="1" customWidth="1"/>
    <col min="13177" max="13177" width="9.85546875" style="10" bestFit="1" customWidth="1"/>
    <col min="13178" max="13178" width="9.140625" style="10" bestFit="1" customWidth="1"/>
    <col min="13179" max="13179" width="16" style="10" bestFit="1" customWidth="1"/>
    <col min="13180" max="13180" width="9" style="10" bestFit="1" customWidth="1"/>
    <col min="13181" max="13181" width="7.85546875" style="10" bestFit="1" customWidth="1"/>
    <col min="13182" max="13182" width="11.7109375" style="10" bestFit="1" customWidth="1"/>
    <col min="13183" max="13183" width="14.28515625" style="10" customWidth="1"/>
    <col min="13184" max="13184" width="11.7109375" style="10" bestFit="1" customWidth="1"/>
    <col min="13185" max="13185" width="14.140625" style="10" bestFit="1" customWidth="1"/>
    <col min="13186" max="13186" width="16.7109375" style="10" customWidth="1"/>
    <col min="13187" max="13187" width="16.5703125" style="10" customWidth="1"/>
    <col min="13188" max="13189" width="7.85546875" style="10" bestFit="1" customWidth="1"/>
    <col min="13190" max="13190" width="8" style="10" bestFit="1" customWidth="1"/>
    <col min="13191" max="13192" width="7.85546875" style="10" bestFit="1" customWidth="1"/>
    <col min="13193" max="13193" width="9.7109375" style="10" customWidth="1"/>
    <col min="13194" max="13194" width="12.85546875" style="10" customWidth="1"/>
    <col min="13195" max="13431" width="9.140625" style="10"/>
    <col min="13432" max="13432" width="9" style="10" bestFit="1" customWidth="1"/>
    <col min="13433" max="13433" width="9.85546875" style="10" bestFit="1" customWidth="1"/>
    <col min="13434" max="13434" width="9.140625" style="10" bestFit="1" customWidth="1"/>
    <col min="13435" max="13435" width="16" style="10" bestFit="1" customWidth="1"/>
    <col min="13436" max="13436" width="9" style="10" bestFit="1" customWidth="1"/>
    <col min="13437" max="13437" width="7.85546875" style="10" bestFit="1" customWidth="1"/>
    <col min="13438" max="13438" width="11.7109375" style="10" bestFit="1" customWidth="1"/>
    <col min="13439" max="13439" width="14.28515625" style="10" customWidth="1"/>
    <col min="13440" max="13440" width="11.7109375" style="10" bestFit="1" customWidth="1"/>
    <col min="13441" max="13441" width="14.140625" style="10" bestFit="1" customWidth="1"/>
    <col min="13442" max="13442" width="16.7109375" style="10" customWidth="1"/>
    <col min="13443" max="13443" width="16.5703125" style="10" customWidth="1"/>
    <col min="13444" max="13445" width="7.85546875" style="10" bestFit="1" customWidth="1"/>
    <col min="13446" max="13446" width="8" style="10" bestFit="1" customWidth="1"/>
    <col min="13447" max="13448" width="7.85546875" style="10" bestFit="1" customWidth="1"/>
    <col min="13449" max="13449" width="9.7109375" style="10" customWidth="1"/>
    <col min="13450" max="13450" width="12.85546875" style="10" customWidth="1"/>
    <col min="13451" max="13687" width="9.140625" style="10"/>
    <col min="13688" max="13688" width="9" style="10" bestFit="1" customWidth="1"/>
    <col min="13689" max="13689" width="9.85546875" style="10" bestFit="1" customWidth="1"/>
    <col min="13690" max="13690" width="9.140625" style="10" bestFit="1" customWidth="1"/>
    <col min="13691" max="13691" width="16" style="10" bestFit="1" customWidth="1"/>
    <col min="13692" max="13692" width="9" style="10" bestFit="1" customWidth="1"/>
    <col min="13693" max="13693" width="7.85546875" style="10" bestFit="1" customWidth="1"/>
    <col min="13694" max="13694" width="11.7109375" style="10" bestFit="1" customWidth="1"/>
    <col min="13695" max="13695" width="14.28515625" style="10" customWidth="1"/>
    <col min="13696" max="13696" width="11.7109375" style="10" bestFit="1" customWidth="1"/>
    <col min="13697" max="13697" width="14.140625" style="10" bestFit="1" customWidth="1"/>
    <col min="13698" max="13698" width="16.7109375" style="10" customWidth="1"/>
    <col min="13699" max="13699" width="16.5703125" style="10" customWidth="1"/>
    <col min="13700" max="13701" width="7.85546875" style="10" bestFit="1" customWidth="1"/>
    <col min="13702" max="13702" width="8" style="10" bestFit="1" customWidth="1"/>
    <col min="13703" max="13704" width="7.85546875" style="10" bestFit="1" customWidth="1"/>
    <col min="13705" max="13705" width="9.7109375" style="10" customWidth="1"/>
    <col min="13706" max="13706" width="12.85546875" style="10" customWidth="1"/>
    <col min="13707" max="13943" width="9.140625" style="10"/>
    <col min="13944" max="13944" width="9" style="10" bestFit="1" customWidth="1"/>
    <col min="13945" max="13945" width="9.85546875" style="10" bestFit="1" customWidth="1"/>
    <col min="13946" max="13946" width="9.140625" style="10" bestFit="1" customWidth="1"/>
    <col min="13947" max="13947" width="16" style="10" bestFit="1" customWidth="1"/>
    <col min="13948" max="13948" width="9" style="10" bestFit="1" customWidth="1"/>
    <col min="13949" max="13949" width="7.85546875" style="10" bestFit="1" customWidth="1"/>
    <col min="13950" max="13950" width="11.7109375" style="10" bestFit="1" customWidth="1"/>
    <col min="13951" max="13951" width="14.28515625" style="10" customWidth="1"/>
    <col min="13952" max="13952" width="11.7109375" style="10" bestFit="1" customWidth="1"/>
    <col min="13953" max="13953" width="14.140625" style="10" bestFit="1" customWidth="1"/>
    <col min="13954" max="13954" width="16.7109375" style="10" customWidth="1"/>
    <col min="13955" max="13955" width="16.5703125" style="10" customWidth="1"/>
    <col min="13956" max="13957" width="7.85546875" style="10" bestFit="1" customWidth="1"/>
    <col min="13958" max="13958" width="8" style="10" bestFit="1" customWidth="1"/>
    <col min="13959" max="13960" width="7.85546875" style="10" bestFit="1" customWidth="1"/>
    <col min="13961" max="13961" width="9.7109375" style="10" customWidth="1"/>
    <col min="13962" max="13962" width="12.85546875" style="10" customWidth="1"/>
    <col min="13963" max="14199" width="9.140625" style="10"/>
    <col min="14200" max="14200" width="9" style="10" bestFit="1" customWidth="1"/>
    <col min="14201" max="14201" width="9.85546875" style="10" bestFit="1" customWidth="1"/>
    <col min="14202" max="14202" width="9.140625" style="10" bestFit="1" customWidth="1"/>
    <col min="14203" max="14203" width="16" style="10" bestFit="1" customWidth="1"/>
    <col min="14204" max="14204" width="9" style="10" bestFit="1" customWidth="1"/>
    <col min="14205" max="14205" width="7.85546875" style="10" bestFit="1" customWidth="1"/>
    <col min="14206" max="14206" width="11.7109375" style="10" bestFit="1" customWidth="1"/>
    <col min="14207" max="14207" width="14.28515625" style="10" customWidth="1"/>
    <col min="14208" max="14208" width="11.7109375" style="10" bestFit="1" customWidth="1"/>
    <col min="14209" max="14209" width="14.140625" style="10" bestFit="1" customWidth="1"/>
    <col min="14210" max="14210" width="16.7109375" style="10" customWidth="1"/>
    <col min="14211" max="14211" width="16.5703125" style="10" customWidth="1"/>
    <col min="14212" max="14213" width="7.85546875" style="10" bestFit="1" customWidth="1"/>
    <col min="14214" max="14214" width="8" style="10" bestFit="1" customWidth="1"/>
    <col min="14215" max="14216" width="7.85546875" style="10" bestFit="1" customWidth="1"/>
    <col min="14217" max="14217" width="9.7109375" style="10" customWidth="1"/>
    <col min="14218" max="14218" width="12.85546875" style="10" customWidth="1"/>
    <col min="14219" max="14455" width="9.140625" style="10"/>
    <col min="14456" max="14456" width="9" style="10" bestFit="1" customWidth="1"/>
    <col min="14457" max="14457" width="9.85546875" style="10" bestFit="1" customWidth="1"/>
    <col min="14458" max="14458" width="9.140625" style="10" bestFit="1" customWidth="1"/>
    <col min="14459" max="14459" width="16" style="10" bestFit="1" customWidth="1"/>
    <col min="14460" max="14460" width="9" style="10" bestFit="1" customWidth="1"/>
    <col min="14461" max="14461" width="7.85546875" style="10" bestFit="1" customWidth="1"/>
    <col min="14462" max="14462" width="11.7109375" style="10" bestFit="1" customWidth="1"/>
    <col min="14463" max="14463" width="14.28515625" style="10" customWidth="1"/>
    <col min="14464" max="14464" width="11.7109375" style="10" bestFit="1" customWidth="1"/>
    <col min="14465" max="14465" width="14.140625" style="10" bestFit="1" customWidth="1"/>
    <col min="14466" max="14466" width="16.7109375" style="10" customWidth="1"/>
    <col min="14467" max="14467" width="16.5703125" style="10" customWidth="1"/>
    <col min="14468" max="14469" width="7.85546875" style="10" bestFit="1" customWidth="1"/>
    <col min="14470" max="14470" width="8" style="10" bestFit="1" customWidth="1"/>
    <col min="14471" max="14472" width="7.85546875" style="10" bestFit="1" customWidth="1"/>
    <col min="14473" max="14473" width="9.7109375" style="10" customWidth="1"/>
    <col min="14474" max="14474" width="12.85546875" style="10" customWidth="1"/>
    <col min="14475" max="14711" width="9.140625" style="10"/>
    <col min="14712" max="14712" width="9" style="10" bestFit="1" customWidth="1"/>
    <col min="14713" max="14713" width="9.85546875" style="10" bestFit="1" customWidth="1"/>
    <col min="14714" max="14714" width="9.140625" style="10" bestFit="1" customWidth="1"/>
    <col min="14715" max="14715" width="16" style="10" bestFit="1" customWidth="1"/>
    <col min="14716" max="14716" width="9" style="10" bestFit="1" customWidth="1"/>
    <col min="14717" max="14717" width="7.85546875" style="10" bestFit="1" customWidth="1"/>
    <col min="14718" max="14718" width="11.7109375" style="10" bestFit="1" customWidth="1"/>
    <col min="14719" max="14719" width="14.28515625" style="10" customWidth="1"/>
    <col min="14720" max="14720" width="11.7109375" style="10" bestFit="1" customWidth="1"/>
    <col min="14721" max="14721" width="14.140625" style="10" bestFit="1" customWidth="1"/>
    <col min="14722" max="14722" width="16.7109375" style="10" customWidth="1"/>
    <col min="14723" max="14723" width="16.5703125" style="10" customWidth="1"/>
    <col min="14724" max="14725" width="7.85546875" style="10" bestFit="1" customWidth="1"/>
    <col min="14726" max="14726" width="8" style="10" bestFit="1" customWidth="1"/>
    <col min="14727" max="14728" width="7.85546875" style="10" bestFit="1" customWidth="1"/>
    <col min="14729" max="14729" width="9.7109375" style="10" customWidth="1"/>
    <col min="14730" max="14730" width="12.85546875" style="10" customWidth="1"/>
    <col min="14731" max="14967" width="9.140625" style="10"/>
    <col min="14968" max="14968" width="9" style="10" bestFit="1" customWidth="1"/>
    <col min="14969" max="14969" width="9.85546875" style="10" bestFit="1" customWidth="1"/>
    <col min="14970" max="14970" width="9.140625" style="10" bestFit="1" customWidth="1"/>
    <col min="14971" max="14971" width="16" style="10" bestFit="1" customWidth="1"/>
    <col min="14972" max="14972" width="9" style="10" bestFit="1" customWidth="1"/>
    <col min="14973" max="14973" width="7.85546875" style="10" bestFit="1" customWidth="1"/>
    <col min="14974" max="14974" width="11.7109375" style="10" bestFit="1" customWidth="1"/>
    <col min="14975" max="14975" width="14.28515625" style="10" customWidth="1"/>
    <col min="14976" max="14976" width="11.7109375" style="10" bestFit="1" customWidth="1"/>
    <col min="14977" max="14977" width="14.140625" style="10" bestFit="1" customWidth="1"/>
    <col min="14978" max="14978" width="16.7109375" style="10" customWidth="1"/>
    <col min="14979" max="14979" width="16.5703125" style="10" customWidth="1"/>
    <col min="14980" max="14981" width="7.85546875" style="10" bestFit="1" customWidth="1"/>
    <col min="14982" max="14982" width="8" style="10" bestFit="1" customWidth="1"/>
    <col min="14983" max="14984" width="7.85546875" style="10" bestFit="1" customWidth="1"/>
    <col min="14985" max="14985" width="9.7109375" style="10" customWidth="1"/>
    <col min="14986" max="14986" width="12.85546875" style="10" customWidth="1"/>
    <col min="14987" max="15223" width="9.140625" style="10"/>
    <col min="15224" max="15224" width="9" style="10" bestFit="1" customWidth="1"/>
    <col min="15225" max="15225" width="9.85546875" style="10" bestFit="1" customWidth="1"/>
    <col min="15226" max="15226" width="9.140625" style="10" bestFit="1" customWidth="1"/>
    <col min="15227" max="15227" width="16" style="10" bestFit="1" customWidth="1"/>
    <col min="15228" max="15228" width="9" style="10" bestFit="1" customWidth="1"/>
    <col min="15229" max="15229" width="7.85546875" style="10" bestFit="1" customWidth="1"/>
    <col min="15230" max="15230" width="11.7109375" style="10" bestFit="1" customWidth="1"/>
    <col min="15231" max="15231" width="14.28515625" style="10" customWidth="1"/>
    <col min="15232" max="15232" width="11.7109375" style="10" bestFit="1" customWidth="1"/>
    <col min="15233" max="15233" width="14.140625" style="10" bestFit="1" customWidth="1"/>
    <col min="15234" max="15234" width="16.7109375" style="10" customWidth="1"/>
    <col min="15235" max="15235" width="16.5703125" style="10" customWidth="1"/>
    <col min="15236" max="15237" width="7.85546875" style="10" bestFit="1" customWidth="1"/>
    <col min="15238" max="15238" width="8" style="10" bestFit="1" customWidth="1"/>
    <col min="15239" max="15240" width="7.85546875" style="10" bestFit="1" customWidth="1"/>
    <col min="15241" max="15241" width="9.7109375" style="10" customWidth="1"/>
    <col min="15242" max="15242" width="12.85546875" style="10" customWidth="1"/>
    <col min="15243" max="15479" width="9.140625" style="10"/>
    <col min="15480" max="15480" width="9" style="10" bestFit="1" customWidth="1"/>
    <col min="15481" max="15481" width="9.85546875" style="10" bestFit="1" customWidth="1"/>
    <col min="15482" max="15482" width="9.140625" style="10" bestFit="1" customWidth="1"/>
    <col min="15483" max="15483" width="16" style="10" bestFit="1" customWidth="1"/>
    <col min="15484" max="15484" width="9" style="10" bestFit="1" customWidth="1"/>
    <col min="15485" max="15485" width="7.85546875" style="10" bestFit="1" customWidth="1"/>
    <col min="15486" max="15486" width="11.7109375" style="10" bestFit="1" customWidth="1"/>
    <col min="15487" max="15487" width="14.28515625" style="10" customWidth="1"/>
    <col min="15488" max="15488" width="11.7109375" style="10" bestFit="1" customWidth="1"/>
    <col min="15489" max="15489" width="14.140625" style="10" bestFit="1" customWidth="1"/>
    <col min="15490" max="15490" width="16.7109375" style="10" customWidth="1"/>
    <col min="15491" max="15491" width="16.5703125" style="10" customWidth="1"/>
    <col min="15492" max="15493" width="7.85546875" style="10" bestFit="1" customWidth="1"/>
    <col min="15494" max="15494" width="8" style="10" bestFit="1" customWidth="1"/>
    <col min="15495" max="15496" width="7.85546875" style="10" bestFit="1" customWidth="1"/>
    <col min="15497" max="15497" width="9.7109375" style="10" customWidth="1"/>
    <col min="15498" max="15498" width="12.85546875" style="10" customWidth="1"/>
    <col min="15499" max="15735" width="9.140625" style="10"/>
    <col min="15736" max="15736" width="9" style="10" bestFit="1" customWidth="1"/>
    <col min="15737" max="15737" width="9.85546875" style="10" bestFit="1" customWidth="1"/>
    <col min="15738" max="15738" width="9.140625" style="10" bestFit="1" customWidth="1"/>
    <col min="15739" max="15739" width="16" style="10" bestFit="1" customWidth="1"/>
    <col min="15740" max="15740" width="9" style="10" bestFit="1" customWidth="1"/>
    <col min="15741" max="15741" width="7.85546875" style="10" bestFit="1" customWidth="1"/>
    <col min="15742" max="15742" width="11.7109375" style="10" bestFit="1" customWidth="1"/>
    <col min="15743" max="15743" width="14.28515625" style="10" customWidth="1"/>
    <col min="15744" max="15744" width="11.7109375" style="10" bestFit="1" customWidth="1"/>
    <col min="15745" max="15745" width="14.140625" style="10" bestFit="1" customWidth="1"/>
    <col min="15746" max="15746" width="16.7109375" style="10" customWidth="1"/>
    <col min="15747" max="15747" width="16.5703125" style="10" customWidth="1"/>
    <col min="15748" max="15749" width="7.85546875" style="10" bestFit="1" customWidth="1"/>
    <col min="15750" max="15750" width="8" style="10" bestFit="1" customWidth="1"/>
    <col min="15751" max="15752" width="7.85546875" style="10" bestFit="1" customWidth="1"/>
    <col min="15753" max="15753" width="9.7109375" style="10" customWidth="1"/>
    <col min="15754" max="15754" width="12.85546875" style="10" customWidth="1"/>
    <col min="15755" max="15991" width="9.140625" style="10"/>
    <col min="15992" max="15992" width="9" style="10" bestFit="1" customWidth="1"/>
    <col min="15993" max="15993" width="9.85546875" style="10" bestFit="1" customWidth="1"/>
    <col min="15994" max="15994" width="9.140625" style="10" bestFit="1" customWidth="1"/>
    <col min="15995" max="15995" width="16" style="10" bestFit="1" customWidth="1"/>
    <col min="15996" max="15996" width="9" style="10" bestFit="1" customWidth="1"/>
    <col min="15997" max="15997" width="7.85546875" style="10" bestFit="1" customWidth="1"/>
    <col min="15998" max="15998" width="11.7109375" style="10" bestFit="1" customWidth="1"/>
    <col min="15999" max="15999" width="14.28515625" style="10" customWidth="1"/>
    <col min="16000" max="16000" width="11.7109375" style="10" bestFit="1" customWidth="1"/>
    <col min="16001" max="16001" width="14.140625" style="10" bestFit="1" customWidth="1"/>
    <col min="16002" max="16002" width="16.7109375" style="10" customWidth="1"/>
    <col min="16003" max="16003" width="16.5703125" style="10" customWidth="1"/>
    <col min="16004" max="16005" width="7.85546875" style="10" bestFit="1" customWidth="1"/>
    <col min="16006" max="16006" width="8" style="10" bestFit="1" customWidth="1"/>
    <col min="16007" max="16008" width="7.85546875" style="10" bestFit="1" customWidth="1"/>
    <col min="16009" max="16009" width="9.7109375" style="10" customWidth="1"/>
    <col min="16010" max="16010" width="12.85546875" style="10" customWidth="1"/>
    <col min="16011" max="16384" width="9.140625" style="10"/>
  </cols>
  <sheetData>
    <row r="1" spans="1:11" s="7" customFormat="1">
      <c r="A1" s="12" t="s">
        <v>2</v>
      </c>
      <c r="B1" s="51" t="s">
        <v>9</v>
      </c>
      <c r="C1" s="52" t="s">
        <v>10</v>
      </c>
      <c r="D1" s="53" t="s">
        <v>7</v>
      </c>
      <c r="E1" s="57" t="s">
        <v>8</v>
      </c>
      <c r="F1" s="53" t="s">
        <v>11</v>
      </c>
      <c r="G1" s="53" t="s">
        <v>12</v>
      </c>
      <c r="H1" s="58" t="s">
        <v>13</v>
      </c>
      <c r="I1" s="58" t="s">
        <v>234</v>
      </c>
      <c r="J1" s="57" t="s">
        <v>5</v>
      </c>
    </row>
    <row r="2" spans="1:11" s="7" customFormat="1">
      <c r="A2" s="13">
        <v>530</v>
      </c>
      <c r="B2" s="33" t="s">
        <v>3</v>
      </c>
      <c r="C2" s="21">
        <v>36376</v>
      </c>
      <c r="D2" s="13">
        <v>1760.82</v>
      </c>
      <c r="E2" s="41">
        <v>39290</v>
      </c>
      <c r="F2" s="13">
        <v>448</v>
      </c>
      <c r="G2" s="13">
        <v>68</v>
      </c>
      <c r="H2" s="26"/>
      <c r="I2" s="9">
        <v>29.99</v>
      </c>
      <c r="J2" s="19" t="s">
        <v>144</v>
      </c>
    </row>
    <row r="3" spans="1:11" s="7" customFormat="1">
      <c r="A3" s="13">
        <v>592</v>
      </c>
      <c r="B3" s="36" t="s">
        <v>23</v>
      </c>
      <c r="C3" s="21">
        <v>36398</v>
      </c>
      <c r="D3" s="13">
        <v>1</v>
      </c>
      <c r="E3" s="41">
        <v>39290</v>
      </c>
      <c r="F3" s="13"/>
      <c r="G3" s="13"/>
      <c r="H3" s="26"/>
      <c r="I3" s="62"/>
      <c r="J3" s="19" t="s">
        <v>145</v>
      </c>
    </row>
    <row r="4" spans="1:11" s="7" customFormat="1">
      <c r="A4" s="13">
        <v>688</v>
      </c>
      <c r="B4" s="33" t="s">
        <v>16</v>
      </c>
      <c r="C4" s="21">
        <v>36434</v>
      </c>
      <c r="D4" s="13">
        <v>2934.7</v>
      </c>
      <c r="E4" s="41">
        <v>39304</v>
      </c>
      <c r="F4" s="13">
        <v>449</v>
      </c>
      <c r="G4" s="13">
        <v>45</v>
      </c>
      <c r="H4" s="9"/>
      <c r="I4" s="9">
        <v>66.66</v>
      </c>
      <c r="J4" s="19"/>
    </row>
    <row r="5" spans="1:11" s="7" customFormat="1">
      <c r="A5" s="13">
        <v>757</v>
      </c>
      <c r="B5" s="33" t="s">
        <v>3</v>
      </c>
      <c r="C5" s="21">
        <v>36489</v>
      </c>
      <c r="D5" s="13">
        <v>1467.35</v>
      </c>
      <c r="E5" s="41">
        <v>39154</v>
      </c>
      <c r="F5" s="13">
        <v>441</v>
      </c>
      <c r="G5" s="13">
        <v>61</v>
      </c>
      <c r="H5" s="9"/>
      <c r="I5" s="9">
        <v>27.77</v>
      </c>
      <c r="J5" s="19"/>
    </row>
    <row r="6" spans="1:11" s="7" customFormat="1">
      <c r="A6" s="13">
        <v>834</v>
      </c>
      <c r="B6" s="33" t="s">
        <v>6</v>
      </c>
      <c r="C6" s="21">
        <v>36542</v>
      </c>
      <c r="D6" s="13">
        <v>1</v>
      </c>
      <c r="E6" s="41">
        <v>39380</v>
      </c>
      <c r="F6" s="13">
        <v>453</v>
      </c>
      <c r="G6" s="13">
        <v>51</v>
      </c>
      <c r="H6" s="26"/>
      <c r="I6" s="9">
        <v>17.77</v>
      </c>
      <c r="J6" s="19" t="s">
        <v>184</v>
      </c>
    </row>
    <row r="7" spans="1:11" s="7" customFormat="1">
      <c r="A7" s="13">
        <v>1104</v>
      </c>
      <c r="B7" s="33" t="s">
        <v>6</v>
      </c>
      <c r="C7" s="21"/>
      <c r="D7" s="13">
        <v>1</v>
      </c>
      <c r="E7" s="41">
        <v>39381</v>
      </c>
      <c r="F7" s="13"/>
      <c r="G7" s="13"/>
      <c r="H7" s="26"/>
      <c r="I7" s="9">
        <v>17.77</v>
      </c>
      <c r="J7" s="19" t="s">
        <v>186</v>
      </c>
    </row>
    <row r="8" spans="1:11" s="7" customFormat="1">
      <c r="A8" s="13">
        <v>1551</v>
      </c>
      <c r="B8" s="33" t="s">
        <v>31</v>
      </c>
      <c r="C8" s="21">
        <v>37018</v>
      </c>
      <c r="D8" s="13">
        <v>1</v>
      </c>
      <c r="E8" s="41">
        <v>39316</v>
      </c>
      <c r="F8" s="13">
        <v>449</v>
      </c>
      <c r="G8" s="13">
        <v>93</v>
      </c>
      <c r="H8" s="9"/>
      <c r="I8" s="9">
        <v>14.44</v>
      </c>
      <c r="J8" s="19"/>
    </row>
    <row r="9" spans="1:11" s="7" customFormat="1">
      <c r="A9" s="13">
        <v>1608</v>
      </c>
      <c r="B9" s="33" t="s">
        <v>89</v>
      </c>
      <c r="C9" s="21">
        <v>37055</v>
      </c>
      <c r="D9" s="13">
        <v>1</v>
      </c>
      <c r="E9" s="41">
        <v>39371</v>
      </c>
      <c r="F9" s="14">
        <v>452</v>
      </c>
      <c r="G9" s="14">
        <v>91</v>
      </c>
      <c r="H9" s="9"/>
      <c r="I9" s="9">
        <v>11.11</v>
      </c>
      <c r="J9" s="17"/>
    </row>
    <row r="10" spans="1:11" s="7" customFormat="1">
      <c r="A10" s="13">
        <v>1627</v>
      </c>
      <c r="B10" s="33" t="s">
        <v>6</v>
      </c>
      <c r="C10" s="21">
        <v>37078</v>
      </c>
      <c r="D10" s="13">
        <v>1</v>
      </c>
      <c r="E10" s="41">
        <v>39136</v>
      </c>
      <c r="F10" s="14">
        <v>440</v>
      </c>
      <c r="G10" s="14">
        <v>23</v>
      </c>
      <c r="H10" s="9"/>
      <c r="I10" s="9">
        <v>17.77</v>
      </c>
      <c r="J10" s="17"/>
    </row>
    <row r="11" spans="1:11" s="7" customFormat="1">
      <c r="A11" s="13">
        <v>1628</v>
      </c>
      <c r="B11" s="33" t="s">
        <v>0</v>
      </c>
      <c r="C11" s="21">
        <v>37078</v>
      </c>
      <c r="D11" s="13">
        <v>15480</v>
      </c>
      <c r="E11" s="41">
        <v>39136</v>
      </c>
      <c r="F11" s="14">
        <v>440</v>
      </c>
      <c r="G11" s="13">
        <v>24</v>
      </c>
      <c r="H11" s="9"/>
      <c r="I11" s="9">
        <v>355.55</v>
      </c>
      <c r="J11" s="19"/>
    </row>
    <row r="12" spans="1:11" s="7" customFormat="1">
      <c r="A12" s="13">
        <v>1663</v>
      </c>
      <c r="B12" s="33" t="s">
        <v>16</v>
      </c>
      <c r="C12" s="21">
        <v>37098</v>
      </c>
      <c r="D12" s="13">
        <v>23477.62</v>
      </c>
      <c r="E12" s="41">
        <v>39192</v>
      </c>
      <c r="F12" s="14">
        <v>442</v>
      </c>
      <c r="G12" s="14">
        <v>10</v>
      </c>
      <c r="H12" s="9"/>
      <c r="I12" s="9">
        <v>499.99</v>
      </c>
      <c r="J12" s="17" t="s">
        <v>67</v>
      </c>
      <c r="K12" s="7" t="s">
        <v>15</v>
      </c>
    </row>
    <row r="13" spans="1:11" s="7" customFormat="1">
      <c r="A13" s="13">
        <v>1777</v>
      </c>
      <c r="B13" s="33" t="s">
        <v>3</v>
      </c>
      <c r="C13" s="21">
        <v>37153</v>
      </c>
      <c r="D13" s="13">
        <v>8166.15</v>
      </c>
      <c r="E13" s="41">
        <v>39150</v>
      </c>
      <c r="F13" s="13">
        <v>441</v>
      </c>
      <c r="G13" s="13">
        <v>38</v>
      </c>
      <c r="H13" s="26"/>
      <c r="I13" s="9">
        <v>144.44</v>
      </c>
      <c r="J13" s="19" t="s">
        <v>204</v>
      </c>
    </row>
    <row r="14" spans="1:11" s="7" customFormat="1">
      <c r="A14" s="13">
        <v>1778</v>
      </c>
      <c r="B14" s="33" t="s">
        <v>3</v>
      </c>
      <c r="C14" s="21">
        <v>37153</v>
      </c>
      <c r="D14" s="13">
        <v>6309.61</v>
      </c>
      <c r="E14" s="41">
        <v>39150</v>
      </c>
      <c r="F14" s="13">
        <v>441</v>
      </c>
      <c r="G14" s="13">
        <v>39</v>
      </c>
      <c r="H14" s="26"/>
      <c r="I14" s="9">
        <v>133.33000000000001</v>
      </c>
      <c r="J14" s="19" t="s">
        <v>205</v>
      </c>
    </row>
    <row r="15" spans="1:11" s="7" customFormat="1">
      <c r="A15" s="13">
        <v>1808</v>
      </c>
      <c r="B15" s="33" t="s">
        <v>6</v>
      </c>
      <c r="C15" s="21">
        <v>37172</v>
      </c>
      <c r="D15" s="13">
        <v>1</v>
      </c>
      <c r="E15" s="41">
        <v>39381</v>
      </c>
      <c r="F15" s="13"/>
      <c r="G15" s="13"/>
      <c r="H15" s="26"/>
      <c r="I15" s="9">
        <v>17.77</v>
      </c>
      <c r="J15" s="19" t="s">
        <v>185</v>
      </c>
    </row>
    <row r="16" spans="1:11" s="7" customFormat="1">
      <c r="A16" s="13">
        <v>1810</v>
      </c>
      <c r="B16" s="33" t="s">
        <v>16</v>
      </c>
      <c r="C16" s="21">
        <v>37172</v>
      </c>
      <c r="D16" s="13">
        <v>24340</v>
      </c>
      <c r="E16" s="41">
        <v>39234</v>
      </c>
      <c r="F16" s="13">
        <v>570</v>
      </c>
      <c r="G16" s="13">
        <v>72</v>
      </c>
      <c r="H16" s="9"/>
      <c r="I16" s="9">
        <v>555.54999999999995</v>
      </c>
      <c r="J16" s="19"/>
    </row>
    <row r="17" spans="1:10" s="7" customFormat="1">
      <c r="A17" s="13">
        <v>1865</v>
      </c>
      <c r="B17" s="33" t="s">
        <v>6</v>
      </c>
      <c r="C17" s="21">
        <v>37202</v>
      </c>
      <c r="D17" s="13">
        <v>1</v>
      </c>
      <c r="E17" s="41">
        <v>39127</v>
      </c>
      <c r="F17" s="13">
        <v>440</v>
      </c>
      <c r="G17" s="13">
        <v>1</v>
      </c>
      <c r="H17" s="9"/>
      <c r="I17" s="9">
        <v>17.77</v>
      </c>
      <c r="J17" s="19"/>
    </row>
    <row r="18" spans="1:10" s="6" customFormat="1">
      <c r="A18" s="40">
        <v>2698</v>
      </c>
      <c r="B18" s="35" t="s">
        <v>3</v>
      </c>
      <c r="C18" s="22">
        <v>37680</v>
      </c>
      <c r="D18" s="14">
        <v>15567.67</v>
      </c>
      <c r="E18" s="19">
        <v>39363</v>
      </c>
      <c r="F18" s="14">
        <v>452</v>
      </c>
      <c r="G18" s="14">
        <v>47</v>
      </c>
      <c r="H18" s="9"/>
      <c r="I18" s="9">
        <v>355.55</v>
      </c>
      <c r="J18" s="17" t="s">
        <v>75</v>
      </c>
    </row>
    <row r="19" spans="1:10" s="7" customFormat="1">
      <c r="A19" s="13">
        <v>3330</v>
      </c>
      <c r="B19" s="33" t="s">
        <v>212</v>
      </c>
      <c r="C19" s="21">
        <v>37908</v>
      </c>
      <c r="D19" s="13">
        <v>1</v>
      </c>
      <c r="E19" s="19">
        <v>39273</v>
      </c>
      <c r="F19" s="13">
        <v>447</v>
      </c>
      <c r="G19" s="13">
        <v>60</v>
      </c>
      <c r="H19" s="9"/>
      <c r="I19" s="9">
        <v>17.77</v>
      </c>
      <c r="J19" s="19"/>
    </row>
    <row r="20" spans="1:10" s="7" customFormat="1">
      <c r="A20" s="13">
        <v>3331</v>
      </c>
      <c r="B20" s="33" t="s">
        <v>212</v>
      </c>
      <c r="C20" s="21">
        <v>37908</v>
      </c>
      <c r="D20" s="13">
        <v>1</v>
      </c>
      <c r="E20" s="19">
        <v>39273</v>
      </c>
      <c r="F20" s="13">
        <v>447</v>
      </c>
      <c r="G20" s="13">
        <v>61</v>
      </c>
      <c r="H20" s="9"/>
      <c r="I20" s="9">
        <v>17.77</v>
      </c>
      <c r="J20" s="19"/>
    </row>
    <row r="21" spans="1:10" s="7" customFormat="1">
      <c r="A21" s="13">
        <v>3332</v>
      </c>
      <c r="B21" s="33" t="s">
        <v>212</v>
      </c>
      <c r="C21" s="21">
        <v>37908</v>
      </c>
      <c r="D21" s="13">
        <v>1</v>
      </c>
      <c r="E21" s="19">
        <v>39273</v>
      </c>
      <c r="F21" s="13">
        <v>447</v>
      </c>
      <c r="G21" s="13">
        <v>62</v>
      </c>
      <c r="H21" s="9"/>
      <c r="I21" s="9">
        <v>17.77</v>
      </c>
      <c r="J21" s="19"/>
    </row>
    <row r="22" spans="1:10" s="6" customFormat="1">
      <c r="A22" s="13">
        <v>3414</v>
      </c>
      <c r="B22" s="35" t="s">
        <v>0</v>
      </c>
      <c r="C22" s="22">
        <v>37928</v>
      </c>
      <c r="D22" s="14">
        <v>7065</v>
      </c>
      <c r="E22" s="19">
        <v>39427</v>
      </c>
      <c r="F22" s="13">
        <v>456</v>
      </c>
      <c r="G22" s="13">
        <v>17</v>
      </c>
      <c r="H22" s="9"/>
      <c r="I22" s="9">
        <v>141.11000000000001</v>
      </c>
      <c r="J22" s="17"/>
    </row>
    <row r="23" spans="1:10" s="7" customFormat="1">
      <c r="A23" s="13">
        <v>3754</v>
      </c>
      <c r="B23" s="33" t="s">
        <v>16</v>
      </c>
      <c r="C23" s="21">
        <v>38070</v>
      </c>
      <c r="D23" s="13">
        <v>728.76</v>
      </c>
      <c r="E23" s="19">
        <v>39112</v>
      </c>
      <c r="F23" s="13">
        <v>439</v>
      </c>
      <c r="G23" s="13">
        <v>20</v>
      </c>
      <c r="H23" s="26"/>
      <c r="I23" s="9">
        <v>22.22</v>
      </c>
      <c r="J23" s="19" t="s">
        <v>132</v>
      </c>
    </row>
    <row r="24" spans="1:10" s="7" customFormat="1">
      <c r="A24" s="13">
        <v>3755</v>
      </c>
      <c r="B24" s="33" t="s">
        <v>16</v>
      </c>
      <c r="C24" s="21">
        <v>38070</v>
      </c>
      <c r="D24" s="13">
        <v>11103.3</v>
      </c>
      <c r="E24" s="19">
        <v>39112</v>
      </c>
      <c r="F24" s="13">
        <v>439</v>
      </c>
      <c r="G24" s="13">
        <v>21</v>
      </c>
      <c r="H24" s="26"/>
      <c r="I24" s="9">
        <v>311.11</v>
      </c>
      <c r="J24" s="19" t="s">
        <v>131</v>
      </c>
    </row>
    <row r="25" spans="1:10" s="7" customFormat="1">
      <c r="A25" s="13">
        <v>5173</v>
      </c>
      <c r="B25" s="33" t="s">
        <v>6</v>
      </c>
      <c r="C25" s="21">
        <v>38602</v>
      </c>
      <c r="D25" s="13">
        <v>1</v>
      </c>
      <c r="E25" s="19">
        <v>39408</v>
      </c>
      <c r="F25" s="13">
        <v>455</v>
      </c>
      <c r="G25" s="13">
        <v>8</v>
      </c>
      <c r="H25" s="9"/>
      <c r="I25" s="9">
        <v>17.77</v>
      </c>
      <c r="J25" s="19"/>
    </row>
    <row r="26" spans="1:10" s="7" customFormat="1">
      <c r="A26" s="13">
        <v>5431</v>
      </c>
      <c r="B26" s="33" t="s">
        <v>6</v>
      </c>
      <c r="C26" s="21">
        <v>38670</v>
      </c>
      <c r="D26" s="13">
        <v>1</v>
      </c>
      <c r="E26" s="19">
        <v>39097</v>
      </c>
      <c r="F26" s="13"/>
      <c r="G26" s="13"/>
      <c r="H26" s="26"/>
      <c r="I26" s="9">
        <v>17.77</v>
      </c>
      <c r="J26" s="19" t="s">
        <v>91</v>
      </c>
    </row>
    <row r="27" spans="1:10" s="7" customFormat="1">
      <c r="A27" s="13">
        <v>5432</v>
      </c>
      <c r="B27" s="33" t="s">
        <v>6</v>
      </c>
      <c r="C27" s="21">
        <v>38670</v>
      </c>
      <c r="D27" s="13">
        <v>1</v>
      </c>
      <c r="E27" s="19">
        <v>39097</v>
      </c>
      <c r="F27" s="13"/>
      <c r="G27" s="13"/>
      <c r="H27" s="26"/>
      <c r="I27" s="9">
        <v>17.77</v>
      </c>
      <c r="J27" s="19" t="s">
        <v>92</v>
      </c>
    </row>
    <row r="28" spans="1:10">
      <c r="A28" s="14"/>
      <c r="B28" s="35"/>
      <c r="C28" s="22"/>
      <c r="D28" s="14"/>
      <c r="E28" s="17"/>
      <c r="F28" s="14"/>
      <c r="G28" s="14"/>
      <c r="H28" s="8"/>
      <c r="I28" s="9"/>
      <c r="J28" s="17"/>
    </row>
    <row r="29" spans="1:10">
      <c r="A29" s="18" t="s">
        <v>1</v>
      </c>
      <c r="B29" s="37"/>
      <c r="C29" s="20"/>
      <c r="D29" s="31"/>
      <c r="E29" s="23"/>
      <c r="F29" s="31"/>
      <c r="G29" s="31"/>
      <c r="H29" s="2">
        <f>SUM(H2:H28)</f>
        <v>0</v>
      </c>
      <c r="I29" s="2">
        <f>SUM(I2:I28)</f>
        <v>2864.29</v>
      </c>
      <c r="J29" s="23"/>
    </row>
    <row r="30" spans="1:10">
      <c r="I30" s="63">
        <f>H29+I29</f>
        <v>2864.29</v>
      </c>
    </row>
    <row r="32" spans="1:10">
      <c r="A32" s="50"/>
    </row>
    <row r="33" spans="1:2">
      <c r="A33" s="71" t="s">
        <v>14</v>
      </c>
      <c r="B33" s="71"/>
    </row>
  </sheetData>
  <mergeCells count="1"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25</vt:i4>
      </vt:variant>
    </vt:vector>
  </HeadingPairs>
  <TitlesOfParts>
    <vt:vector size="25" baseType="lpstr">
      <vt:lpstr>εξέλιξη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2023-07-20T16:37:01Z</dcterms:modified>
</cp:coreProperties>
</file>