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ε=ΑΕ" sheetId="8" r:id="rId1"/>
  </sheets>
  <calcPr calcId="125725"/>
</workbook>
</file>

<file path=xl/calcChain.xml><?xml version="1.0" encoding="utf-8"?>
<calcChain xmlns="http://schemas.openxmlformats.org/spreadsheetml/2006/main">
  <c r="X11" i="8"/>
  <c r="W9"/>
  <c r="X9"/>
  <c r="Y9"/>
  <c r="Z9"/>
  <c r="X4"/>
  <c r="X3"/>
  <c r="Q9" l="1"/>
  <c r="R9"/>
  <c r="S9"/>
  <c r="T9"/>
  <c r="U9"/>
  <c r="P9"/>
  <c r="O9"/>
  <c r="N9"/>
  <c r="M9"/>
  <c r="L9"/>
  <c r="V9" l="1"/>
</calcChain>
</file>

<file path=xl/sharedStrings.xml><?xml version="1.0" encoding="utf-8"?>
<sst xmlns="http://schemas.openxmlformats.org/spreadsheetml/2006/main" count="79" uniqueCount="55">
  <si>
    <t>σύσταση ΑΕ</t>
  </si>
  <si>
    <t>αΑ</t>
  </si>
  <si>
    <t>αρ. συμβολ</t>
  </si>
  <si>
    <t>ημερο μηνία</t>
  </si>
  <si>
    <t>υπόλογος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</si>
  <si>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</si>
  <si>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</si>
  <si>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</si>
  <si>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</si>
  <si>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</si>
  <si>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</si>
  <si>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</si>
  <si>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</si>
  <si>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</si>
  <si>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κ-18 βάσει  zηλ</t>
  </si>
  <si>
    <t>Θάσος Θάσου</t>
  </si>
  <si>
    <t>2016-6ο εξωβελίζονται τα κ-15-17    ΚΑΙ τα ταμεία ενσωματώνονται στο ΕΦΚΑ</t>
  </si>
  <si>
    <t>Λιμενάρια Θάσου</t>
  </si>
  <si>
    <t xml:space="preserve">μεταβίβαση μετοχών &amp; είσοδος μετόχων = </t>
  </si>
  <si>
    <t xml:space="preserve">τροποποίηση &amp; κωδικοποίηση καταστατικού ΑΕ </t>
  </si>
  <si>
    <t>τροποποίηση &amp; κωδικοποίηση καταστατικού ΑΕ { &amp; αύξηση = 56.191,86</t>
  </si>
  <si>
    <t>λαμπίρης ΑΕ</t>
  </si>
  <si>
    <t>Ποταμιά Θάσου</t>
  </si>
  <si>
    <t>Ραχώνι Θάσου</t>
  </si>
  <si>
    <t>σύσταση ΑΕ δια μετατροπής ατομικής</t>
  </si>
  <si>
    <t>ποσό πράξης βάσει ΑΓΑΠΕ</t>
  </si>
  <si>
    <t>219-3</t>
  </si>
  <si>
    <t>πράξη βάσει ελέγχου</t>
  </si>
  <si>
    <t>πράξη βάσει ΑΓΑΠΕ</t>
  </si>
  <si>
    <t>219-34</t>
  </si>
  <si>
    <t>219-35</t>
  </si>
  <si>
    <t>λαζαρίδης γεώργιος ΑΕ</t>
  </si>
  <si>
    <t>σύσταση ΑΕ { 278,25εκΔΡΧ</t>
  </si>
  <si>
    <t>219-38</t>
  </si>
  <si>
    <t>219-41</t>
  </si>
  <si>
    <t>σύσταση ΑΕ 1,45εκ δια μετατροπής ατομικής</t>
  </si>
  <si>
    <t>ΑΕ σύσταση = 100.000</t>
  </si>
  <si>
    <t>ΑΕ σύσταση = 3.200.000</t>
  </si>
  <si>
    <t>κ-17 ελέγχου ΤΑΝ</t>
  </si>
  <si>
    <t>κ-17 ΑΓΑΠΕ</t>
  </si>
  <si>
    <t>κ-17 βάσει  zηλ</t>
  </si>
  <si>
    <t>διαφυγών φόρος εισοδήματος</t>
  </si>
  <si>
    <t>ημερομηνία απαίτησης</t>
  </si>
  <si>
    <t>έπρεπε να χρεώσει</t>
  </si>
  <si>
    <t>χρέωσε</t>
  </si>
  <si>
    <t>διαφυγόντα ή ΜΗ χρεωθέντα κ-15-17</t>
  </si>
  <si>
    <t>ΔΕΝ</t>
  </si>
  <si>
    <t>διαφυγών ΦΠΑ</t>
  </si>
  <si>
    <t>διαφυγόν ΤΑΣ</t>
  </si>
  <si>
    <t>;;;???</t>
  </si>
  <si>
    <t>το 2020</t>
  </si>
  <si>
    <t>ΕΠΕΤΑΙ καταγραφή δεδομένων ΌΠΩΣ 295ω3-18 [θέση 219-26]</t>
  </si>
  <si>
    <t>διαφυγόντα ή ΜΗ χρεωθέντα κ-18 &amp; ΤΑΣ</t>
  </si>
  <si>
    <t>ΔΕΝ -1</t>
  </si>
  <si>
    <t>ΔΕΝ-1 = δέχτηκε την πληρωμή ΜΕ κατάσταση μηνός = 41,40€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</si>
</sst>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1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b/>
      <sz val="10"/>
      <color rgb="FF0070C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u/>
      <sz val="10"/>
      <color rgb="FFFF0000"/>
      <name val="Arial"/>
      <family val="2"/>
      <charset val="161"/>
    </font>
    <font>
      <b/>
      <sz val="10"/>
      <name val="Arial"/>
      <family val="2"/>
      <charset val="161"/>
    </font>
  </fonts>
  <fills count="9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8" fillId="0" borderId="0" xfId="0" applyFont="1"/>
    <xf numFmtId="43" fontId="9" fillId="0" borderId="6" xfId="1" applyFont="1" applyFill="1" applyBorder="1"/>
    <xf numFmtId="0" fontId="9" fillId="0" borderId="0" xfId="0" applyFont="1"/>
    <xf numFmtId="43" fontId="9" fillId="0" borderId="1" xfId="1" applyFont="1" applyFill="1" applyBorder="1"/>
    <xf numFmtId="43" fontId="5" fillId="0" borderId="1" xfId="1" applyFont="1" applyBorder="1"/>
    <xf numFmtId="0" fontId="11" fillId="0" borderId="5" xfId="0" applyFont="1" applyBorder="1" applyAlignment="1">
      <alignment horizontal="center" wrapText="1"/>
    </xf>
    <xf numFmtId="0" fontId="11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2" fillId="0" borderId="4" xfId="1" applyNumberFormat="1" applyFont="1" applyFill="1" applyBorder="1" applyAlignment="1">
      <alignment horizontal="center" vertical="center"/>
    </xf>
    <xf numFmtId="14" fontId="12" fillId="0" borderId="4" xfId="0" applyNumberFormat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wrapText="1"/>
    </xf>
    <xf numFmtId="43" fontId="9" fillId="0" borderId="1" xfId="1" applyFont="1" applyFill="1" applyBorder="1" applyAlignment="1">
      <alignment horizontal="center"/>
    </xf>
    <xf numFmtId="0" fontId="9" fillId="0" borderId="0" xfId="0" applyFont="1" applyFill="1"/>
    <xf numFmtId="43" fontId="12" fillId="0" borderId="6" xfId="1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left" wrapText="1"/>
    </xf>
    <xf numFmtId="164" fontId="9" fillId="0" borderId="0" xfId="1" applyNumberFormat="1" applyFont="1"/>
    <xf numFmtId="43" fontId="9" fillId="0" borderId="0" xfId="1" applyFont="1"/>
    <xf numFmtId="43" fontId="9" fillId="0" borderId="0" xfId="0" applyNumberFormat="1" applyFont="1"/>
    <xf numFmtId="43" fontId="12" fillId="6" borderId="1" xfId="1" applyFont="1" applyFill="1" applyBorder="1" applyAlignment="1">
      <alignment horizontal="right" vertical="center"/>
    </xf>
    <xf numFmtId="164" fontId="12" fillId="0" borderId="1" xfId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/>
    </xf>
    <xf numFmtId="43" fontId="9" fillId="6" borderId="1" xfId="1" applyFont="1" applyFill="1" applyBorder="1" applyAlignment="1">
      <alignment horizontal="center"/>
    </xf>
    <xf numFmtId="43" fontId="9" fillId="6" borderId="6" xfId="1" applyFont="1" applyFill="1" applyBorder="1" applyAlignment="1">
      <alignment horizontal="center"/>
    </xf>
    <xf numFmtId="0" fontId="9" fillId="0" borderId="0" xfId="0" applyFont="1" applyAlignment="1"/>
    <xf numFmtId="0" fontId="9" fillId="0" borderId="1" xfId="0" applyFont="1" applyFill="1" applyBorder="1" applyAlignment="1">
      <alignment horizontal="center" wrapText="1"/>
    </xf>
    <xf numFmtId="43" fontId="9" fillId="6" borderId="6" xfId="1" applyFont="1" applyFill="1" applyBorder="1"/>
    <xf numFmtId="43" fontId="9" fillId="6" borderId="1" xfId="1" applyFont="1" applyFill="1" applyBorder="1"/>
    <xf numFmtId="0" fontId="9" fillId="6" borderId="1" xfId="0" applyFont="1" applyFill="1" applyBorder="1" applyAlignment="1">
      <alignment horizontal="left" wrapText="1"/>
    </xf>
    <xf numFmtId="43" fontId="9" fillId="0" borderId="11" xfId="1" applyFont="1" applyFill="1" applyBorder="1"/>
    <xf numFmtId="43" fontId="9" fillId="0" borderId="5" xfId="1" applyFont="1" applyFill="1" applyBorder="1"/>
    <xf numFmtId="0" fontId="9" fillId="0" borderId="12" xfId="0" applyFont="1" applyFill="1" applyBorder="1" applyAlignment="1">
      <alignment horizontal="center" wrapText="1"/>
    </xf>
    <xf numFmtId="0" fontId="9" fillId="0" borderId="5" xfId="0" applyFont="1" applyFill="1" applyBorder="1" applyAlignment="1">
      <alignment horizontal="center" wrapText="1"/>
    </xf>
    <xf numFmtId="43" fontId="9" fillId="0" borderId="5" xfId="1" applyFont="1" applyFill="1" applyBorder="1" applyAlignment="1">
      <alignment horizontal="center" wrapText="1"/>
    </xf>
    <xf numFmtId="0" fontId="9" fillId="0" borderId="0" xfId="0" applyFont="1" applyFill="1" applyAlignment="1"/>
    <xf numFmtId="0" fontId="3" fillId="0" borderId="12" xfId="0" applyFont="1" applyFill="1" applyBorder="1" applyAlignment="1">
      <alignment horizontal="left" wrapText="1"/>
    </xf>
    <xf numFmtId="43" fontId="12" fillId="6" borderId="1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7" fillId="0" borderId="5" xfId="0" applyFont="1" applyBorder="1" applyAlignment="1">
      <alignment horizontal="left" wrapText="1"/>
    </xf>
    <xf numFmtId="0" fontId="9" fillId="0" borderId="0" xfId="0" applyFont="1" applyAlignment="1">
      <alignment horizontal="left"/>
    </xf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43" fontId="12" fillId="0" borderId="0" xfId="1" applyFont="1" applyFill="1" applyBorder="1" applyAlignment="1">
      <alignment horizontal="right" vertical="center"/>
    </xf>
    <xf numFmtId="43" fontId="9" fillId="0" borderId="0" xfId="1" applyFont="1" applyFill="1" applyBorder="1"/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horizontal="center"/>
    </xf>
    <xf numFmtId="164" fontId="12" fillId="7" borderId="4" xfId="1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wrapText="1"/>
    </xf>
    <xf numFmtId="43" fontId="9" fillId="0" borderId="6" xfId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9" fillId="0" borderId="11" xfId="0" applyFont="1" applyFill="1" applyBorder="1" applyAlignment="1">
      <alignment horizontal="left" wrapText="1"/>
    </xf>
    <xf numFmtId="43" fontId="9" fillId="0" borderId="11" xfId="1" applyFont="1" applyFill="1" applyBorder="1" applyAlignment="1">
      <alignment horizontal="center"/>
    </xf>
    <xf numFmtId="164" fontId="12" fillId="7" borderId="1" xfId="1" applyNumberFormat="1" applyFont="1" applyFill="1" applyBorder="1" applyAlignment="1">
      <alignment horizontal="center" vertical="center"/>
    </xf>
    <xf numFmtId="43" fontId="16" fillId="0" borderId="0" xfId="1" applyFont="1" applyBorder="1"/>
    <xf numFmtId="0" fontId="9" fillId="0" borderId="5" xfId="0" applyFont="1" applyBorder="1" applyAlignment="1">
      <alignment horizontal="center" wrapText="1"/>
    </xf>
    <xf numFmtId="0" fontId="5" fillId="5" borderId="5" xfId="0" applyFont="1" applyFill="1" applyBorder="1" applyAlignment="1">
      <alignment horizontal="center" wrapText="1"/>
    </xf>
    <xf numFmtId="0" fontId="15" fillId="0" borderId="0" xfId="0" applyFont="1" applyFill="1" applyAlignment="1"/>
    <xf numFmtId="0" fontId="5" fillId="3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5" fillId="0" borderId="1" xfId="1" applyNumberFormat="1" applyFont="1" applyBorder="1"/>
    <xf numFmtId="43" fontId="9" fillId="0" borderId="16" xfId="1" applyFont="1" applyFill="1" applyBorder="1" applyAlignment="1">
      <alignment horizontal="center"/>
    </xf>
    <xf numFmtId="43" fontId="9" fillId="0" borderId="16" xfId="1" applyFont="1" applyFill="1" applyBorder="1"/>
    <xf numFmtId="0" fontId="9" fillId="7" borderId="11" xfId="0" applyFont="1" applyFill="1" applyBorder="1" applyAlignment="1">
      <alignment horizontal="center" wrapText="1"/>
    </xf>
    <xf numFmtId="0" fontId="15" fillId="0" borderId="11" xfId="0" applyFont="1" applyFill="1" applyBorder="1" applyAlignment="1">
      <alignment horizontal="center" wrapText="1"/>
    </xf>
    <xf numFmtId="43" fontId="9" fillId="8" borderId="5" xfId="1" applyFont="1" applyFill="1" applyBorder="1"/>
    <xf numFmtId="43" fontId="9" fillId="3" borderId="6" xfId="1" applyFont="1" applyFill="1" applyBorder="1" applyAlignment="1">
      <alignment horizontal="center"/>
    </xf>
    <xf numFmtId="0" fontId="15" fillId="0" borderId="0" xfId="0" applyFont="1" applyFill="1" applyBorder="1"/>
    <xf numFmtId="43" fontId="9" fillId="3" borderId="10" xfId="1" applyFont="1" applyFill="1" applyBorder="1" applyAlignment="1">
      <alignment horizontal="center"/>
    </xf>
    <xf numFmtId="43" fontId="10" fillId="0" borderId="1" xfId="1" applyFont="1" applyBorder="1"/>
    <xf numFmtId="43" fontId="12" fillId="6" borderId="6" xfId="1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wrapText="1"/>
    </xf>
    <xf numFmtId="0" fontId="9" fillId="7" borderId="0" xfId="0" applyFont="1" applyFill="1"/>
    <xf numFmtId="0" fontId="19" fillId="0" borderId="0" xfId="0" applyFont="1"/>
    <xf numFmtId="43" fontId="20" fillId="0" borderId="1" xfId="1" applyFont="1" applyBorder="1"/>
    <xf numFmtId="43" fontId="19" fillId="0" borderId="0" xfId="0" applyNumberFormat="1" applyFont="1"/>
    <xf numFmtId="164" fontId="5" fillId="4" borderId="2" xfId="1" applyNumberFormat="1" applyFont="1" applyFill="1" applyBorder="1" applyAlignment="1">
      <alignment horizontal="right"/>
    </xf>
    <xf numFmtId="164" fontId="5" fillId="4" borderId="3" xfId="1" applyNumberFormat="1" applyFont="1" applyFill="1" applyBorder="1" applyAlignment="1">
      <alignment horizontal="right"/>
    </xf>
    <xf numFmtId="164" fontId="5" fillId="4" borderId="7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164" fontId="9" fillId="7" borderId="14" xfId="1" applyNumberFormat="1" applyFont="1" applyFill="1" applyBorder="1" applyAlignment="1">
      <alignment horizontal="center" textRotation="21"/>
    </xf>
    <xf numFmtId="164" fontId="9" fillId="7" borderId="15" xfId="1" applyNumberFormat="1" applyFont="1" applyFill="1" applyBorder="1" applyAlignment="1">
      <alignment horizontal="center" textRotation="21"/>
    </xf>
    <xf numFmtId="164" fontId="12" fillId="0" borderId="13" xfId="1" applyNumberFormat="1" applyFont="1" applyFill="1" applyBorder="1" applyAlignment="1">
      <alignment horizontal="right" vertical="center" textRotation="8"/>
    </xf>
    <xf numFmtId="164" fontId="12" fillId="0" borderId="11" xfId="1" applyNumberFormat="1" applyFont="1" applyFill="1" applyBorder="1" applyAlignment="1">
      <alignment horizontal="right" vertical="center" textRotation="8"/>
    </xf>
    <xf numFmtId="14" fontId="4" fillId="0" borderId="13" xfId="0" applyNumberFormat="1" applyFont="1" applyFill="1" applyBorder="1" applyAlignment="1">
      <alignment horizontal="center" vertical="center" textRotation="7"/>
    </xf>
    <xf numFmtId="14" fontId="4" fillId="0" borderId="11" xfId="0" applyNumberFormat="1" applyFont="1" applyFill="1" applyBorder="1" applyAlignment="1">
      <alignment horizontal="center" vertical="center" textRotation="7"/>
    </xf>
    <xf numFmtId="0" fontId="9" fillId="0" borderId="13" xfId="0" applyFont="1" applyFill="1" applyBorder="1" applyAlignment="1">
      <alignment horizontal="left" wrapText="1"/>
    </xf>
    <xf numFmtId="0" fontId="9" fillId="0" borderId="11" xfId="0" applyFont="1" applyFill="1" applyBorder="1" applyAlignment="1">
      <alignment horizontal="left" wrapText="1"/>
    </xf>
    <xf numFmtId="0" fontId="9" fillId="0" borderId="13" xfId="0" applyFont="1" applyFill="1" applyBorder="1" applyAlignment="1">
      <alignment horizontal="center" textRotation="10" wrapText="1"/>
    </xf>
    <xf numFmtId="0" fontId="9" fillId="0" borderId="11" xfId="0" applyFont="1" applyFill="1" applyBorder="1" applyAlignment="1">
      <alignment horizontal="center" textRotation="10" wrapText="1"/>
    </xf>
    <xf numFmtId="0" fontId="9" fillId="0" borderId="13" xfId="0" applyFont="1" applyFill="1" applyBorder="1" applyAlignment="1">
      <alignment horizontal="center" textRotation="19" wrapText="1"/>
    </xf>
    <xf numFmtId="0" fontId="9" fillId="0" borderId="11" xfId="0" applyFont="1" applyFill="1" applyBorder="1" applyAlignment="1">
      <alignment horizontal="center" textRotation="19" wrapText="1"/>
    </xf>
    <xf numFmtId="14" fontId="9" fillId="0" borderId="8" xfId="1" applyNumberFormat="1" applyFont="1" applyFill="1" applyBorder="1" applyAlignment="1">
      <alignment horizontal="center"/>
    </xf>
    <xf numFmtId="43" fontId="9" fillId="0" borderId="9" xfId="1" applyFont="1" applyFill="1" applyBorder="1" applyAlignment="1">
      <alignment horizont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18"/>
  <sheetViews>
    <sheetView tabSelected="1" workbookViewId="0">
      <pane ySplit="1" topLeftCell="A2" activePane="bottomLeft" state="frozen"/>
      <selection pane="bottomLeft" activeCell="J18" sqref="J18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27" style="7" customWidth="1"/>
    <col min="5" max="5" width="20.6640625" style="7" customWidth="1"/>
    <col min="6" max="6" width="40.33203125" style="45" bestFit="1" customWidth="1"/>
    <col min="7" max="7" width="11.21875" style="7" customWidth="1"/>
    <col min="8" max="8" width="13.21875" style="7" customWidth="1"/>
    <col min="9" max="9" width="12.21875" style="7" customWidth="1"/>
    <col min="10" max="10" width="29.88671875" style="7" customWidth="1"/>
    <col min="11" max="11" width="15.21875" style="7" customWidth="1"/>
    <col min="12" max="12" width="10" style="7" bestFit="1" customWidth="1"/>
    <col min="13" max="13" width="8.44140625" style="7" bestFit="1" customWidth="1"/>
    <col min="14" max="14" width="11.77734375" style="7" customWidth="1"/>
    <col min="15" max="15" width="10.21875" style="7" customWidth="1"/>
    <col min="16" max="16" width="9.21875" style="7" bestFit="1" customWidth="1"/>
    <col min="17" max="19" width="10" style="7" customWidth="1"/>
    <col min="20" max="20" width="9.6640625" style="7" customWidth="1"/>
    <col min="21" max="21" width="9.77734375" style="7" bestFit="1" customWidth="1"/>
    <col min="22" max="22" width="10.21875" style="7" customWidth="1"/>
    <col min="23" max="26" width="9.21875" style="7" customWidth="1"/>
    <col min="27" max="27" width="12.88671875" style="7" customWidth="1"/>
    <col min="28" max="28" width="41.77734375" style="7" bestFit="1" customWidth="1"/>
    <col min="29" max="16384" width="8.88671875" style="7"/>
  </cols>
  <sheetData>
    <row r="1" spans="1:34" s="5" customFormat="1" ht="39.75" thickBot="1">
      <c r="A1" s="1" t="s">
        <v>1</v>
      </c>
      <c r="B1" s="1" t="s">
        <v>2</v>
      </c>
      <c r="C1" s="2" t="s">
        <v>3</v>
      </c>
      <c r="D1" s="10" t="s">
        <v>28</v>
      </c>
      <c r="E1" s="10" t="s">
        <v>27</v>
      </c>
      <c r="F1" s="44" t="s">
        <v>9</v>
      </c>
      <c r="G1" s="1" t="s">
        <v>10</v>
      </c>
      <c r="H1" s="1" t="s">
        <v>25</v>
      </c>
      <c r="I1" s="1" t="s">
        <v>5</v>
      </c>
      <c r="J1" s="3" t="s">
        <v>4</v>
      </c>
      <c r="K1" s="3" t="s">
        <v>6</v>
      </c>
      <c r="L1" s="63" t="s">
        <v>43</v>
      </c>
      <c r="M1" s="65" t="s">
        <v>44</v>
      </c>
      <c r="N1" s="11" t="s">
        <v>12</v>
      </c>
      <c r="O1" s="11" t="s">
        <v>11</v>
      </c>
      <c r="P1" s="12" t="s">
        <v>13</v>
      </c>
      <c r="Q1" s="4" t="s">
        <v>38</v>
      </c>
      <c r="R1" s="11" t="s">
        <v>39</v>
      </c>
      <c r="S1" s="12" t="s">
        <v>40</v>
      </c>
      <c r="T1" s="66" t="s">
        <v>45</v>
      </c>
      <c r="U1" s="4" t="s">
        <v>7</v>
      </c>
      <c r="V1" s="12" t="s">
        <v>14</v>
      </c>
      <c r="W1" s="4" t="s">
        <v>48</v>
      </c>
      <c r="X1" s="66" t="s">
        <v>52</v>
      </c>
      <c r="Y1" s="4" t="s">
        <v>47</v>
      </c>
      <c r="Z1" s="12" t="s">
        <v>41</v>
      </c>
      <c r="AA1" s="62" t="s">
        <v>42</v>
      </c>
    </row>
    <row r="2" spans="1:34" s="18" customFormat="1" ht="32.25" customHeight="1" thickBot="1">
      <c r="A2" s="46"/>
      <c r="B2" s="46"/>
      <c r="C2" s="47"/>
      <c r="D2" s="48"/>
      <c r="E2" s="48"/>
      <c r="F2" s="49"/>
      <c r="G2" s="50"/>
      <c r="H2" s="50"/>
      <c r="I2" s="50"/>
      <c r="J2" s="49"/>
      <c r="K2" s="49"/>
      <c r="L2" s="68"/>
      <c r="M2" s="69"/>
      <c r="N2" s="68"/>
      <c r="O2" s="68"/>
      <c r="P2" s="68"/>
      <c r="Q2" s="69"/>
      <c r="R2" s="69"/>
      <c r="S2" s="69"/>
      <c r="T2" s="69"/>
      <c r="U2" s="69"/>
      <c r="V2" s="69"/>
      <c r="W2" s="69"/>
      <c r="X2" s="69"/>
      <c r="Y2" s="69"/>
      <c r="Z2" s="69"/>
      <c r="AA2" s="51"/>
    </row>
    <row r="3" spans="1:34" s="18" customFormat="1" ht="12.75" customHeight="1">
      <c r="A3" s="87" t="s">
        <v>26</v>
      </c>
      <c r="B3" s="89">
        <v>3538</v>
      </c>
      <c r="C3" s="91">
        <v>37970</v>
      </c>
      <c r="D3" s="93" t="s">
        <v>19</v>
      </c>
      <c r="E3" s="93" t="s">
        <v>19</v>
      </c>
      <c r="F3" s="40" t="s">
        <v>20</v>
      </c>
      <c r="G3" s="36">
        <v>0</v>
      </c>
      <c r="H3" s="36">
        <v>0</v>
      </c>
      <c r="I3" s="36">
        <v>0</v>
      </c>
      <c r="J3" s="95" t="s">
        <v>21</v>
      </c>
      <c r="K3" s="97" t="s">
        <v>22</v>
      </c>
      <c r="L3" s="56">
        <v>896.1</v>
      </c>
      <c r="M3" s="6">
        <v>60.62</v>
      </c>
      <c r="N3" s="31"/>
      <c r="O3" s="31"/>
      <c r="P3" s="31"/>
      <c r="Q3" s="31"/>
      <c r="R3" s="31"/>
      <c r="S3" s="31"/>
      <c r="T3" s="31"/>
      <c r="U3" s="19">
        <v>183.42</v>
      </c>
      <c r="V3" s="19">
        <v>183.42</v>
      </c>
      <c r="W3" s="6">
        <v>78.27</v>
      </c>
      <c r="X3" s="6">
        <f>V3+V3</f>
        <v>366.84</v>
      </c>
      <c r="Y3" s="31"/>
      <c r="Z3" s="73" t="s">
        <v>49</v>
      </c>
      <c r="AA3" s="99">
        <v>44018</v>
      </c>
      <c r="AB3" s="74" t="s">
        <v>51</v>
      </c>
    </row>
    <row r="4" spans="1:34" s="18" customFormat="1" ht="15.75" customHeight="1" thickBot="1">
      <c r="A4" s="88"/>
      <c r="B4" s="90"/>
      <c r="C4" s="92"/>
      <c r="D4" s="94"/>
      <c r="E4" s="94"/>
      <c r="F4" s="58" t="s">
        <v>18</v>
      </c>
      <c r="G4" s="38">
        <v>97224</v>
      </c>
      <c r="H4" s="37">
        <v>0</v>
      </c>
      <c r="I4" s="37">
        <v>0</v>
      </c>
      <c r="J4" s="96"/>
      <c r="K4" s="98"/>
      <c r="L4" s="59">
        <v>2544.17</v>
      </c>
      <c r="M4" s="37">
        <v>0</v>
      </c>
      <c r="N4" s="70" t="s">
        <v>46</v>
      </c>
      <c r="O4" s="71" t="s">
        <v>46</v>
      </c>
      <c r="P4" s="35">
        <v>753.49</v>
      </c>
      <c r="Q4" s="72"/>
      <c r="R4" s="72"/>
      <c r="S4" s="72"/>
      <c r="T4" s="35">
        <v>753.49</v>
      </c>
      <c r="U4" s="70" t="s">
        <v>46</v>
      </c>
      <c r="V4" s="35">
        <v>114.36</v>
      </c>
      <c r="W4" s="34">
        <v>127</v>
      </c>
      <c r="X4" s="35">
        <f>V4+V4</f>
        <v>228.72</v>
      </c>
      <c r="Y4" s="72"/>
      <c r="Z4" s="75" t="s">
        <v>49</v>
      </c>
      <c r="AA4" s="100"/>
    </row>
    <row r="5" spans="1:34" s="18" customFormat="1">
      <c r="A5" s="60" t="s">
        <v>29</v>
      </c>
      <c r="B5" s="25">
        <v>7612</v>
      </c>
      <c r="C5" s="14">
        <v>39483</v>
      </c>
      <c r="D5" s="16" t="s">
        <v>36</v>
      </c>
      <c r="E5" s="26" t="s">
        <v>0</v>
      </c>
      <c r="F5" s="16" t="s">
        <v>36</v>
      </c>
      <c r="G5" s="30">
        <v>0</v>
      </c>
      <c r="H5" s="30">
        <v>0</v>
      </c>
      <c r="I5" s="30">
        <v>0</v>
      </c>
      <c r="J5" s="53" t="s">
        <v>49</v>
      </c>
      <c r="K5" s="16" t="s">
        <v>23</v>
      </c>
      <c r="L5" s="17">
        <v>1019.6</v>
      </c>
      <c r="M5" s="8">
        <v>808</v>
      </c>
      <c r="N5" s="24"/>
      <c r="O5" s="27"/>
      <c r="P5" s="24"/>
      <c r="Q5" s="32"/>
      <c r="R5" s="32"/>
      <c r="S5" s="32"/>
      <c r="T5" s="32"/>
      <c r="U5" s="78" t="s">
        <v>53</v>
      </c>
      <c r="V5" s="15">
        <v>236</v>
      </c>
      <c r="W5" s="8">
        <v>27.48</v>
      </c>
      <c r="X5" s="6">
        <v>222.08</v>
      </c>
      <c r="Y5" s="31"/>
      <c r="Z5" s="73" t="s">
        <v>49</v>
      </c>
      <c r="AA5" s="42" t="s">
        <v>50</v>
      </c>
      <c r="AB5" s="74" t="s">
        <v>51</v>
      </c>
      <c r="AC5" s="64"/>
      <c r="AD5" s="64"/>
      <c r="AE5" s="64"/>
      <c r="AF5" s="64"/>
      <c r="AG5" s="64"/>
      <c r="AH5" s="64"/>
    </row>
    <row r="6" spans="1:34" s="18" customFormat="1">
      <c r="A6" s="60" t="s">
        <v>30</v>
      </c>
      <c r="B6" s="25">
        <v>13976</v>
      </c>
      <c r="C6" s="52">
        <v>42950</v>
      </c>
      <c r="D6" s="16" t="s">
        <v>37</v>
      </c>
      <c r="E6" s="33"/>
      <c r="F6" s="16" t="s">
        <v>37</v>
      </c>
      <c r="G6" s="30">
        <v>0</v>
      </c>
      <c r="H6" s="30">
        <v>0</v>
      </c>
      <c r="I6" s="41"/>
      <c r="J6" s="30" t="s">
        <v>49</v>
      </c>
      <c r="K6" s="16" t="s">
        <v>17</v>
      </c>
      <c r="L6" s="17">
        <v>1893.48</v>
      </c>
      <c r="M6" s="8">
        <v>200</v>
      </c>
      <c r="N6" s="41"/>
      <c r="O6" s="27"/>
      <c r="P6" s="27"/>
      <c r="Q6" s="32"/>
      <c r="R6" s="32"/>
      <c r="S6" s="32"/>
      <c r="T6" s="32"/>
      <c r="U6" s="77"/>
      <c r="V6" s="32"/>
      <c r="W6" s="32"/>
      <c r="X6" s="32"/>
      <c r="Y6" s="8">
        <v>342.48</v>
      </c>
      <c r="Z6" s="73" t="s">
        <v>49</v>
      </c>
      <c r="AA6" s="42" t="s">
        <v>50</v>
      </c>
      <c r="AB6" s="74" t="s">
        <v>51</v>
      </c>
    </row>
    <row r="7" spans="1:34" s="18" customFormat="1">
      <c r="A7" s="54" t="s">
        <v>33</v>
      </c>
      <c r="B7" s="13">
        <v>286</v>
      </c>
      <c r="C7" s="14">
        <v>36217</v>
      </c>
      <c r="D7" s="20" t="s">
        <v>0</v>
      </c>
      <c r="E7" s="20" t="s">
        <v>0</v>
      </c>
      <c r="F7" s="20" t="s">
        <v>32</v>
      </c>
      <c r="G7" s="55">
        <v>0</v>
      </c>
      <c r="H7" s="55">
        <v>0</v>
      </c>
      <c r="I7" s="55">
        <v>0</v>
      </c>
      <c r="J7" s="20" t="s">
        <v>31</v>
      </c>
      <c r="K7" s="20" t="s">
        <v>15</v>
      </c>
      <c r="L7" s="56">
        <v>924.3</v>
      </c>
      <c r="M7" s="6">
        <v>679.85</v>
      </c>
      <c r="N7" s="28"/>
      <c r="O7" s="28"/>
      <c r="P7" s="28"/>
      <c r="Q7" s="31"/>
      <c r="R7" s="31"/>
      <c r="S7" s="31"/>
      <c r="T7" s="31"/>
      <c r="U7" s="6">
        <v>7.34</v>
      </c>
      <c r="V7" s="6">
        <v>7.34</v>
      </c>
      <c r="W7" s="73" t="s">
        <v>49</v>
      </c>
      <c r="X7" s="56">
        <v>7.34</v>
      </c>
      <c r="Y7" s="32"/>
      <c r="Z7" s="73" t="s">
        <v>49</v>
      </c>
      <c r="AA7" s="42" t="s">
        <v>50</v>
      </c>
      <c r="AB7" s="74" t="s">
        <v>51</v>
      </c>
    </row>
    <row r="8" spans="1:34" s="18" customFormat="1">
      <c r="A8" s="60" t="s">
        <v>34</v>
      </c>
      <c r="B8" s="25">
        <v>13542</v>
      </c>
      <c r="C8" s="52">
        <v>42725</v>
      </c>
      <c r="D8" s="16" t="s">
        <v>24</v>
      </c>
      <c r="E8" s="33"/>
      <c r="F8" s="16" t="s">
        <v>35</v>
      </c>
      <c r="G8" s="30">
        <v>0</v>
      </c>
      <c r="H8" s="30">
        <v>0</v>
      </c>
      <c r="I8" s="41"/>
      <c r="J8" s="30" t="s">
        <v>49</v>
      </c>
      <c r="K8" s="16" t="s">
        <v>15</v>
      </c>
      <c r="L8" s="17">
        <v>1519</v>
      </c>
      <c r="M8" s="8">
        <v>1368.96</v>
      </c>
      <c r="N8" s="27"/>
      <c r="O8" s="27"/>
      <c r="P8" s="27"/>
      <c r="Q8" s="32"/>
      <c r="R8" s="32"/>
      <c r="S8" s="32"/>
      <c r="T8" s="32"/>
      <c r="U8" s="32"/>
      <c r="V8" s="32"/>
      <c r="W8" s="32"/>
      <c r="X8" s="32"/>
      <c r="Y8" s="8">
        <v>76.8</v>
      </c>
      <c r="Z8" s="73" t="s">
        <v>49</v>
      </c>
      <c r="AA8" s="42" t="s">
        <v>50</v>
      </c>
      <c r="AB8" s="74" t="s">
        <v>51</v>
      </c>
    </row>
    <row r="9" spans="1:34" ht="20.25">
      <c r="A9" s="83" t="s">
        <v>8</v>
      </c>
      <c r="B9" s="84"/>
      <c r="C9" s="84"/>
      <c r="D9" s="84"/>
      <c r="E9" s="84"/>
      <c r="F9" s="84"/>
      <c r="G9" s="85"/>
      <c r="H9" s="85"/>
      <c r="I9" s="85"/>
      <c r="J9" s="85"/>
      <c r="K9" s="85"/>
      <c r="L9" s="9">
        <f t="shared" ref="L9:V9" si="0">SUM(L2:L8)</f>
        <v>8796.6500000000015</v>
      </c>
      <c r="M9" s="9">
        <f t="shared" si="0"/>
        <v>3117.43</v>
      </c>
      <c r="N9" s="9">
        <f t="shared" si="0"/>
        <v>0</v>
      </c>
      <c r="O9" s="9">
        <f t="shared" si="0"/>
        <v>0</v>
      </c>
      <c r="P9" s="9">
        <f t="shared" si="0"/>
        <v>753.49</v>
      </c>
      <c r="Q9" s="67">
        <f t="shared" si="0"/>
        <v>0</v>
      </c>
      <c r="R9" s="67">
        <f t="shared" si="0"/>
        <v>0</v>
      </c>
      <c r="S9" s="67">
        <f t="shared" si="0"/>
        <v>0</v>
      </c>
      <c r="T9" s="76">
        <f t="shared" si="0"/>
        <v>753.49</v>
      </c>
      <c r="U9" s="9">
        <f t="shared" si="0"/>
        <v>190.76</v>
      </c>
      <c r="V9" s="9">
        <f t="shared" si="0"/>
        <v>541.12</v>
      </c>
      <c r="W9" s="81">
        <f t="shared" ref="W9:Z9" si="1">SUM(W2:W8)</f>
        <v>232.74999999999997</v>
      </c>
      <c r="X9" s="81">
        <f t="shared" si="1"/>
        <v>824.98</v>
      </c>
      <c r="Y9" s="76">
        <f t="shared" si="1"/>
        <v>419.28000000000003</v>
      </c>
      <c r="Z9" s="9">
        <f t="shared" si="1"/>
        <v>0</v>
      </c>
      <c r="AA9" s="61"/>
    </row>
    <row r="11" spans="1:34">
      <c r="A11" s="86" t="s">
        <v>16</v>
      </c>
      <c r="B11" s="86"/>
      <c r="C11" s="86"/>
      <c r="D11" s="86"/>
      <c r="E11" s="86"/>
      <c r="F11" s="86"/>
      <c r="G11" s="57"/>
      <c r="H11" s="57"/>
      <c r="I11" s="21"/>
      <c r="V11" s="21"/>
      <c r="X11" s="82">
        <f>X9-U9</f>
        <v>634.22</v>
      </c>
    </row>
    <row r="12" spans="1:34">
      <c r="I12" s="23"/>
      <c r="J12" s="22"/>
      <c r="T12" s="80"/>
      <c r="V12" s="21"/>
    </row>
    <row r="13" spans="1:34">
      <c r="A13" s="39"/>
      <c r="B13" s="39"/>
      <c r="C13" s="39"/>
      <c r="D13" s="39"/>
      <c r="E13" s="39"/>
      <c r="F13" s="43"/>
      <c r="G13" s="39"/>
      <c r="H13" s="39"/>
      <c r="I13" s="39"/>
      <c r="J13" s="29"/>
      <c r="K13" s="29"/>
      <c r="L13" s="29"/>
      <c r="M13" s="29"/>
      <c r="V13" s="21"/>
    </row>
    <row r="14" spans="1:34">
      <c r="V14" s="21"/>
    </row>
    <row r="15" spans="1:34">
      <c r="U15" s="79" t="s">
        <v>54</v>
      </c>
    </row>
    <row r="18" spans="2:2">
      <c r="B18" s="18"/>
    </row>
  </sheetData>
  <mergeCells count="10">
    <mergeCell ref="AA3:AA4"/>
    <mergeCell ref="E3:E4"/>
    <mergeCell ref="A9:K9"/>
    <mergeCell ref="A11:F11"/>
    <mergeCell ref="A3:A4"/>
    <mergeCell ref="B3:B4"/>
    <mergeCell ref="C3:C4"/>
    <mergeCell ref="D3:D4"/>
    <mergeCell ref="J3:J4"/>
    <mergeCell ref="K3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219γ1ε=ΑΕ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2026-01-22T17:50:51Z</dcterms:modified>
</cp:coreProperties>
</file>