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πορεια" sheetId="5" r:id="rId1"/>
    <sheet name="ελεγχοςΤΑΝ" sheetId="8" r:id="rId2"/>
    <sheet name="ταΤουΚαισαροςΤωΚαισαρι" sheetId="7" r:id="rId3"/>
  </sheets>
  <calcPr calcId="125725"/>
</workbook>
</file>

<file path=xl/calcChain.xml><?xml version="1.0" encoding="utf-8"?>
<calcChain xmlns="http://schemas.openxmlformats.org/spreadsheetml/2006/main">
  <c r="H26" i="8"/>
  <c r="I26"/>
  <c r="J26"/>
  <c r="G26"/>
  <c r="O5" i="7"/>
  <c r="N5"/>
  <c r="M5"/>
  <c r="L5"/>
  <c r="J5"/>
  <c r="I5"/>
  <c r="H5"/>
  <c r="G5"/>
  <c r="K4"/>
  <c r="K5" s="1"/>
  <c r="K27" i="5"/>
  <c r="L29" l="1"/>
  <c r="K29" l="1"/>
  <c r="M29" l="1"/>
  <c r="O29" l="1"/>
  <c r="J29" l="1"/>
  <c r="H29"/>
  <c r="I29" l="1"/>
  <c r="N29"/>
  <c r="G29"/>
</calcChain>
</file>

<file path=xl/sharedStrings.xml><?xml version="1.0" encoding="utf-8"?>
<sst xmlns="http://schemas.openxmlformats.org/spreadsheetml/2006/main" count="464" uniqueCount="86">
  <si>
    <t>αΑ</t>
  </si>
  <si>
    <t>αρ. συμβολ</t>
  </si>
  <si>
    <t>υπόλογος</t>
  </si>
  <si>
    <t>περιοχή</t>
  </si>
  <si>
    <t>ΣΥΝΟΛΑ</t>
  </si>
  <si>
    <t>γονική</t>
  </si>
  <si>
    <t>πράξη βάσει zηλ</t>
  </si>
  <si>
    <t>δωρεά</t>
  </si>
  <si>
    <t>γονικη -3.450.000δρχ</t>
  </si>
  <si>
    <t xml:space="preserve">γονική  </t>
  </si>
  <si>
    <t>219-14</t>
  </si>
  <si>
    <t>χιόνης γεώργιος ΠΡΟΣ χιόνη ευθυμία</t>
  </si>
  <si>
    <t>σπαθη χιόνη ευθυμία ΠΡΟΣ σπαθής σωτήριος</t>
  </si>
  <si>
    <t>κ-15 βάσει zηλ</t>
  </si>
  <si>
    <t>κ-17 βάσει zηλ</t>
  </si>
  <si>
    <t>κ-15= 0,65% ελέγχου ΤΑΝ</t>
  </si>
  <si>
    <t xml:space="preserve">κ-17= 0,125% ελέγχου ΤΑΝ </t>
  </si>
  <si>
    <t>ημερομηνία</t>
  </si>
  <si>
    <t>Ποταμιά</t>
  </si>
  <si>
    <t>Θεολόγος</t>
  </si>
  <si>
    <t>Λιμενάρια</t>
  </si>
  <si>
    <t>219-51</t>
  </si>
  <si>
    <t>ραλιτσαςΔημητριος ΠΡΟΣ ρΙωαννης &amp; ρΚαραδημητριουΔεσποινα</t>
  </si>
  <si>
    <t>ΦΠΑ</t>
  </si>
  <si>
    <t>σύνολον</t>
  </si>
  <si>
    <t>διαφυγόντα ή απλήρωτα κ-15-17</t>
  </si>
  <si>
    <t>αΜατθαιος …ΠΡΟΣ… 219-77συζ &amp; αΜατθαιος</t>
  </si>
  <si>
    <t>διαφυγών φόρος εισοδήματος</t>
  </si>
  <si>
    <t>διαφυγόντα ΤΑΝ-κ-18 &amp; ΤΑΣ &amp; χαρτ</t>
  </si>
  <si>
    <t>ΔΕΝ</t>
  </si>
  <si>
    <t>πασχαληςΙωαννης … ΠΡΟΣ … 219-106 = πασχαλη-φυτριαδουΖωη</t>
  </si>
  <si>
    <t>219-106</t>
  </si>
  <si>
    <t>δωρεά ΨΙΛΗΣ ΚΥΡΙΟΤΗΤΑΣ</t>
  </si>
  <si>
    <t>219-107</t>
  </si>
  <si>
    <t>219-107 = θωμαίδης δημήτριος ΠΡΟΣ θΒασιλεία</t>
  </si>
  <si>
    <t>219-109</t>
  </si>
  <si>
    <t>δωρεά 3.600.000δρχ</t>
  </si>
  <si>
    <t>219-109 = μακρηςΑναστασιος … ΠΡΟΣ … μΧριστοφορος</t>
  </si>
  <si>
    <t>Σωτηρος</t>
  </si>
  <si>
    <t>Μαριές</t>
  </si>
  <si>
    <t>219-111</t>
  </si>
  <si>
    <t>γονική αγροτεμαχίου = 9.000.000δρχ</t>
  </si>
  <si>
    <t>219-112</t>
  </si>
  <si>
    <t>γονική { καταστήματος 5.521.373 διαμερίσματος 9.177.000</t>
  </si>
  <si>
    <t>219 -112 = παναγιωτιδηςΘεόδωρος … ΠΡΟΣ … 21-112 κόρη</t>
  </si>
  <si>
    <t>219-111 = κλωτσικαςΔημητριος … ΠΡΟΣ 2 υιούς</t>
  </si>
  <si>
    <t>219-119</t>
  </si>
  <si>
    <t>γονική ΨΙΛΗΣ ΚΥΡΙΟΤΗΤΑΣ [οικοπεδου 169,44μ2 &amp; 2οροφου οικίας 92μ2 [= 12.600.000δρχ</t>
  </si>
  <si>
    <t>γονική ΨΙΛΗΣ ΚΥΡΙΟΤΗΤΑΣ [οικοπεδου 67,35μ2 &amp; 2οροφου οικίας 58μ2 [ = 3.122.000δρχ</t>
  </si>
  <si>
    <t>219-119 = ζαφειριουΑντωνιος … ΠΡΟΣ… υιό</t>
  </si>
  <si>
    <t>219-119 = ζαφειριουΑντωνιος … ΠΡΟΣ… κόρη</t>
  </si>
  <si>
    <t>219-118</t>
  </si>
  <si>
    <t>γονική ΨΙΛΗΣ ΚΥΡΙΟΤΗΤΑΣ [= 6.430.000δρχ</t>
  </si>
  <si>
    <t>γονική ΨΙΛΗΣ ΚΥΡΙΟΤΗΤΑΣ [ = 10.905.576δρχ</t>
  </si>
  <si>
    <t>219-119 = κωσταςΚωνσταντινος</t>
  </si>
  <si>
    <t>Πρίνος</t>
  </si>
  <si>
    <t>219-120</t>
  </si>
  <si>
    <t xml:space="preserve">γονική ΒΑΣΕΙ 1.113 προσυμφώνου </t>
  </si>
  <si>
    <t>δωρεά  ΒΑΣΕΙ 1.114 προσυμφώνου</t>
  </si>
  <si>
    <t>219-120 = μακρηΦωτεινη</t>
  </si>
  <si>
    <t>219-73</t>
  </si>
  <si>
    <t xml:space="preserve">*γονική ΨΙΛΗΣ ΚΥΡΙΟΤΗΤΑΣ </t>
  </si>
  <si>
    <t>219-147</t>
  </si>
  <si>
    <t>*γονική οριζόντιας ΨΙΛΗ ΚΥΡΙΟΤΗΤΑ [3.973.657δρχ</t>
  </si>
  <si>
    <t>*γονική με ΠΑΡΑΚΡΑΤΗΣΗ ΕΠΙΚΑΡΠΙΑΣ [= 2.128.353</t>
  </si>
  <si>
    <t>219-147 = ασκληπιουΟλγα</t>
  </si>
  <si>
    <t>219-113</t>
  </si>
  <si>
    <t>219-113 = μαλακογιαννηςΑθανασιος</t>
  </si>
  <si>
    <t>Ραχώνι</t>
  </si>
  <si>
    <t>δωρεά ΕΠΙΚΑΡΠΙΑΣ ΑΙΤΙΑ ΘΑΝΑΤΟΥ {ΑΝ πεθάνει &amp; η μήτηρ [ = 5.555.555δρχ</t>
  </si>
  <si>
    <t>δωρεά ΕΠΙΚΑΡΠΙΑΣ ΑΙΤΙΑ ΘΑΝΑΤΟΥ {ΑΝ πεθάνει &amp; η μήτηρ [ = 8.888.888δρχ</t>
  </si>
  <si>
    <t>219-150</t>
  </si>
  <si>
    <t>γονική ΨΙΛΗΣ κυριότητας</t>
  </si>
  <si>
    <t>ΚΡΥΜΕΝΗ = γονική ΜΕ ΠΑΡΑΚΡΑΤΗΣΗ επικαρπίας διαμερίσματος [= δικαίωμα ισοβίου συνοικήσεως πατρός + μητρός</t>
  </si>
  <si>
    <t>219-77</t>
  </si>
  <si>
    <t>219-153</t>
  </si>
  <si>
    <t>τσιλογεωργηςΒασιλειος   ΠΡΟΣ   τΒενετια</t>
  </si>
  <si>
    <t>???</t>
  </si>
  <si>
    <t>Παναγία</t>
  </si>
  <si>
    <t>Λιμένας</t>
  </si>
  <si>
    <t>Σωτήρος</t>
  </si>
  <si>
    <t>πετκοςΑριστειδης</t>
  </si>
  <si>
    <t>οκ</t>
  </si>
  <si>
    <t>γεωρργουΚωνσταντινος   ΠΡΟΣ   γ-μαριολιδηΜαρια</t>
  </si>
  <si>
    <t>γεωρργουΚωνσταντινος   ΠΡΟΣ   219-77συσυγος</t>
  </si>
  <si>
    <t>γεωργουσηςΘεοδωρος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</si>
</sst>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2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58">
    <xf numFmtId="0" fontId="0" fillId="0" borderId="0" xfId="0"/>
    <xf numFmtId="0" fontId="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8" fillId="0" borderId="0" xfId="0" applyFont="1"/>
    <xf numFmtId="164" fontId="9" fillId="0" borderId="4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43" fontId="10" fillId="0" borderId="1" xfId="1" applyFont="1" applyFill="1" applyBorder="1" applyAlignment="1">
      <alignment horizontal="center"/>
    </xf>
    <xf numFmtId="43" fontId="10" fillId="0" borderId="1" xfId="1" applyFont="1" applyFill="1" applyBorder="1"/>
    <xf numFmtId="0" fontId="10" fillId="0" borderId="0" xfId="0" applyFont="1"/>
    <xf numFmtId="164" fontId="10" fillId="0" borderId="0" xfId="1" applyNumberFormat="1" applyFont="1"/>
    <xf numFmtId="43" fontId="10" fillId="0" borderId="0" xfId="1" applyFont="1"/>
    <xf numFmtId="0" fontId="10" fillId="0" borderId="0" xfId="0" applyFont="1" applyFill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0" fillId="3" borderId="1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 vertical="center"/>
    </xf>
    <xf numFmtId="43" fontId="6" fillId="0" borderId="1" xfId="1" applyFont="1" applyBorder="1"/>
    <xf numFmtId="0" fontId="10" fillId="0" borderId="0" xfId="0" applyFont="1" applyAlignment="1">
      <alignment horizontal="left"/>
    </xf>
    <xf numFmtId="43" fontId="10" fillId="0" borderId="0" xfId="1" applyFont="1" applyFill="1" applyBorder="1"/>
    <xf numFmtId="0" fontId="10" fillId="0" borderId="0" xfId="0" applyFont="1" applyFill="1" applyBorder="1"/>
    <xf numFmtId="43" fontId="9" fillId="0" borderId="1" xfId="1" applyFont="1" applyFill="1" applyBorder="1"/>
    <xf numFmtId="0" fontId="7" fillId="0" borderId="5" xfId="0" applyFont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3" fontId="10" fillId="8" borderId="1" xfId="1" applyFont="1" applyFill="1" applyBorder="1" applyAlignment="1">
      <alignment horizontal="center"/>
    </xf>
    <xf numFmtId="43" fontId="10" fillId="5" borderId="1" xfId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 vertical="center"/>
    </xf>
    <xf numFmtId="164" fontId="5" fillId="7" borderId="2" xfId="1" applyNumberFormat="1" applyFont="1" applyFill="1" applyBorder="1" applyAlignment="1">
      <alignment horizontal="right"/>
    </xf>
    <xf numFmtId="164" fontId="5" fillId="7" borderId="3" xfId="1" applyNumberFormat="1" applyFont="1" applyFill="1" applyBorder="1" applyAlignment="1">
      <alignment horizontal="right"/>
    </xf>
    <xf numFmtId="164" fontId="5" fillId="7" borderId="6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9" fillId="0" borderId="1" xfId="0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3" fontId="9" fillId="0" borderId="1" xfId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center" wrapText="1"/>
    </xf>
    <xf numFmtId="43" fontId="9" fillId="0" borderId="2" xfId="1" applyFont="1" applyFill="1" applyBorder="1" applyAlignment="1">
      <alignment vertical="center"/>
    </xf>
    <xf numFmtId="164" fontId="9" fillId="4" borderId="4" xfId="1" applyNumberFormat="1" applyFont="1" applyFill="1" applyBorder="1" applyAlignment="1">
      <alignment horizontal="center" vertical="center"/>
    </xf>
    <xf numFmtId="164" fontId="14" fillId="0" borderId="7" xfId="1" applyNumberFormat="1" applyFont="1" applyFill="1" applyBorder="1" applyAlignment="1">
      <alignment horizontal="center" vertical="center"/>
    </xf>
    <xf numFmtId="164" fontId="9" fillId="9" borderId="4" xfId="1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3" fontId="6" fillId="4" borderId="3" xfId="1" applyFont="1" applyFill="1" applyBorder="1" applyAlignment="1">
      <alignment horizontal="right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43" fontId="10" fillId="0" borderId="1" xfId="1" applyFont="1" applyFill="1" applyBorder="1" applyAlignment="1">
      <alignment horizontal="left"/>
    </xf>
  </cellXfs>
  <cellStyles count="5">
    <cellStyle name="Κανονικό" xfId="0" builtinId="0"/>
    <cellStyle name="Κανονικό 2" xfId="2"/>
    <cellStyle name="Κόμμα" xfId="1" builtinId="3"/>
    <cellStyle name="Κόμμα 11" xfId="3"/>
    <cellStyle name="Κόμμα 18" xfId="4"/>
  </cellStyles>
  <dxfs count="0"/>
  <tableStyles count="0" defaultTableStyle="TableStyleMedium9" defaultPivotStyle="PivotStyleLight16"/>
  <colors>
    <mruColors>
      <color rgb="FF00FF00"/>
      <color rgb="FF00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zoomScaleNormal="100" workbookViewId="0">
      <pane ySplit="1" topLeftCell="A2" activePane="bottomLeft" state="frozen"/>
      <selection pane="bottomLeft" activeCell="D33" sqref="D33"/>
    </sheetView>
  </sheetViews>
  <sheetFormatPr defaultRowHeight="12.75"/>
  <cols>
    <col min="1" max="1" width="6.88671875" style="11" customWidth="1"/>
    <col min="2" max="2" width="7.6640625" style="11" bestFit="1" customWidth="1"/>
    <col min="3" max="3" width="8.44140625" style="11" customWidth="1"/>
    <col min="4" max="4" width="65" style="21" bestFit="1" customWidth="1"/>
    <col min="5" max="5" width="44.21875" style="21" bestFit="1" customWidth="1"/>
    <col min="6" max="6" width="9.44140625" style="11" bestFit="1" customWidth="1"/>
    <col min="7" max="8" width="10.33203125" style="11" customWidth="1"/>
    <col min="9" max="9" width="11.21875" style="11" customWidth="1"/>
    <col min="10" max="11" width="8.88671875" style="11" customWidth="1"/>
    <col min="12" max="12" width="12" style="11" customWidth="1"/>
    <col min="13" max="15" width="8.88671875" style="11" customWidth="1"/>
    <col min="16" max="16" width="10.21875" style="11" customWidth="1"/>
    <col min="17" max="17" width="8" style="11" customWidth="1"/>
    <col min="18" max="18" width="2.109375" style="11" customWidth="1"/>
    <col min="19" max="16384" width="8.88671875" style="11"/>
  </cols>
  <sheetData>
    <row r="1" spans="1:17" s="6" customFormat="1" ht="35.25" thickBot="1">
      <c r="A1" s="1" t="s">
        <v>0</v>
      </c>
      <c r="B1" s="15" t="s">
        <v>1</v>
      </c>
      <c r="C1" s="2" t="s">
        <v>17</v>
      </c>
      <c r="D1" s="3" t="s">
        <v>6</v>
      </c>
      <c r="E1" s="25" t="s">
        <v>2</v>
      </c>
      <c r="F1" s="3" t="s">
        <v>3</v>
      </c>
      <c r="G1" s="4" t="s">
        <v>15</v>
      </c>
      <c r="H1" s="18" t="s">
        <v>13</v>
      </c>
      <c r="I1" s="4" t="s">
        <v>16</v>
      </c>
      <c r="J1" s="18" t="s">
        <v>14</v>
      </c>
      <c r="K1" s="27" t="s">
        <v>24</v>
      </c>
      <c r="L1" s="18" t="s">
        <v>25</v>
      </c>
      <c r="M1" s="18" t="s">
        <v>28</v>
      </c>
      <c r="N1" s="5" t="s">
        <v>23</v>
      </c>
      <c r="O1" s="18" t="s">
        <v>27</v>
      </c>
    </row>
    <row r="2" spans="1:17" s="23" customFormat="1" ht="12.75" customHeight="1">
      <c r="A2" s="39" t="s">
        <v>33</v>
      </c>
      <c r="B2" s="19">
        <v>3</v>
      </c>
      <c r="C2" s="38">
        <v>36038</v>
      </c>
      <c r="D2" s="8" t="s">
        <v>5</v>
      </c>
      <c r="E2" s="53" t="s">
        <v>34</v>
      </c>
      <c r="F2" s="57" t="s">
        <v>39</v>
      </c>
      <c r="G2" s="9" t="s">
        <v>82</v>
      </c>
      <c r="H2" s="9" t="s">
        <v>82</v>
      </c>
      <c r="I2" s="9" t="s">
        <v>82</v>
      </c>
      <c r="J2" s="9" t="s">
        <v>82</v>
      </c>
      <c r="K2" s="9" t="s">
        <v>82</v>
      </c>
      <c r="L2" s="9">
        <v>0.21</v>
      </c>
      <c r="M2" s="24">
        <v>13.561261922230374</v>
      </c>
      <c r="N2" s="30" t="s">
        <v>29</v>
      </c>
      <c r="O2" s="24">
        <v>94.23301540719001</v>
      </c>
    </row>
    <row r="3" spans="1:17" s="23" customFormat="1">
      <c r="A3" s="39" t="s">
        <v>35</v>
      </c>
      <c r="B3" s="19">
        <v>9</v>
      </c>
      <c r="C3" s="38">
        <v>36038</v>
      </c>
      <c r="D3" s="41" t="s">
        <v>36</v>
      </c>
      <c r="E3" s="45" t="s">
        <v>37</v>
      </c>
      <c r="F3" s="8" t="s">
        <v>38</v>
      </c>
      <c r="G3" s="9" t="s">
        <v>82</v>
      </c>
      <c r="H3" s="9" t="s">
        <v>82</v>
      </c>
      <c r="I3" s="9" t="s">
        <v>82</v>
      </c>
      <c r="J3" s="9" t="s">
        <v>82</v>
      </c>
      <c r="K3" s="9" t="s">
        <v>82</v>
      </c>
      <c r="L3" s="9">
        <v>81.88</v>
      </c>
      <c r="M3" s="24">
        <v>17.238444607483494</v>
      </c>
      <c r="N3" s="30" t="s">
        <v>29</v>
      </c>
      <c r="O3" s="10">
        <v>73.89552457813646</v>
      </c>
      <c r="Q3" s="22"/>
    </row>
    <row r="4" spans="1:17" s="23" customFormat="1" ht="12.75" customHeight="1">
      <c r="A4" s="19" t="s">
        <v>40</v>
      </c>
      <c r="B4" s="19">
        <v>14</v>
      </c>
      <c r="C4" s="38">
        <v>36038</v>
      </c>
      <c r="D4" s="8" t="s">
        <v>41</v>
      </c>
      <c r="E4" s="53" t="s">
        <v>45</v>
      </c>
      <c r="F4" s="8" t="s">
        <v>20</v>
      </c>
      <c r="G4" s="9" t="s">
        <v>82</v>
      </c>
      <c r="H4" s="9" t="s">
        <v>82</v>
      </c>
      <c r="I4" s="9" t="s">
        <v>82</v>
      </c>
      <c r="J4" s="9" t="s">
        <v>82</v>
      </c>
      <c r="K4" s="9" t="s">
        <v>82</v>
      </c>
      <c r="L4" s="9">
        <v>204.7</v>
      </c>
      <c r="M4" s="24">
        <v>16.260000000000002</v>
      </c>
      <c r="N4" s="30" t="s">
        <v>29</v>
      </c>
      <c r="O4" s="24">
        <v>107.48</v>
      </c>
    </row>
    <row r="5" spans="1:17" s="23" customFormat="1" ht="12.75" customHeight="1">
      <c r="A5" s="19" t="s">
        <v>42</v>
      </c>
      <c r="B5" s="19">
        <v>78</v>
      </c>
      <c r="C5" s="38">
        <v>36078</v>
      </c>
      <c r="D5" s="8" t="s">
        <v>43</v>
      </c>
      <c r="E5" s="53" t="s">
        <v>44</v>
      </c>
      <c r="F5" s="8" t="s">
        <v>18</v>
      </c>
      <c r="G5" s="9" t="s">
        <v>82</v>
      </c>
      <c r="H5" s="9" t="s">
        <v>82</v>
      </c>
      <c r="I5" s="9" t="s">
        <v>82</v>
      </c>
      <c r="J5" s="9" t="s">
        <v>82</v>
      </c>
      <c r="K5" s="9" t="s">
        <v>82</v>
      </c>
      <c r="L5" s="9">
        <v>0.33</v>
      </c>
      <c r="M5" s="24">
        <v>19.29</v>
      </c>
      <c r="N5" s="30" t="s">
        <v>29</v>
      </c>
      <c r="O5" s="24">
        <v>82.18</v>
      </c>
    </row>
    <row r="6" spans="1:17" s="23" customFormat="1" ht="12.75" customHeight="1">
      <c r="A6" s="39" t="s">
        <v>62</v>
      </c>
      <c r="B6" s="19">
        <v>169</v>
      </c>
      <c r="C6" s="38">
        <v>36137</v>
      </c>
      <c r="D6" s="8" t="s">
        <v>63</v>
      </c>
      <c r="E6" s="53" t="s">
        <v>65</v>
      </c>
      <c r="F6" s="57" t="s">
        <v>79</v>
      </c>
      <c r="G6" s="9" t="s">
        <v>82</v>
      </c>
      <c r="H6" s="9" t="s">
        <v>82</v>
      </c>
      <c r="I6" s="9" t="s">
        <v>82</v>
      </c>
      <c r="J6" s="9" t="s">
        <v>82</v>
      </c>
      <c r="K6" s="9" t="s">
        <v>82</v>
      </c>
      <c r="L6" s="42">
        <v>1.4346052824651598</v>
      </c>
      <c r="M6" s="9">
        <v>12.761797798972854</v>
      </c>
      <c r="N6" s="30" t="s">
        <v>29</v>
      </c>
      <c r="O6" s="42">
        <v>102.49028672046954</v>
      </c>
    </row>
    <row r="7" spans="1:17" s="23" customFormat="1" ht="12.75" customHeight="1">
      <c r="A7" s="39" t="s">
        <v>62</v>
      </c>
      <c r="B7" s="19">
        <v>200</v>
      </c>
      <c r="C7" s="38">
        <v>36157</v>
      </c>
      <c r="D7" s="43" t="s">
        <v>64</v>
      </c>
      <c r="E7" s="53" t="s">
        <v>65</v>
      </c>
      <c r="F7" s="57" t="s">
        <v>79</v>
      </c>
      <c r="G7" s="9" t="s">
        <v>82</v>
      </c>
      <c r="H7" s="9" t="s">
        <v>82</v>
      </c>
      <c r="I7" s="9" t="s">
        <v>82</v>
      </c>
      <c r="J7" s="9" t="s">
        <v>82</v>
      </c>
      <c r="K7" s="9" t="s">
        <v>82</v>
      </c>
      <c r="L7" s="9">
        <v>5.0939104915622164E-3</v>
      </c>
      <c r="M7" s="10">
        <v>12.011842699926634</v>
      </c>
      <c r="N7" s="30" t="s">
        <v>29</v>
      </c>
      <c r="O7" s="9">
        <v>57.032342773294197</v>
      </c>
    </row>
    <row r="8" spans="1:17" s="23" customFormat="1">
      <c r="A8" s="19" t="s">
        <v>10</v>
      </c>
      <c r="B8" s="19">
        <v>564</v>
      </c>
      <c r="C8" s="38">
        <v>36388</v>
      </c>
      <c r="D8" s="8" t="s">
        <v>8</v>
      </c>
      <c r="E8" s="54" t="s">
        <v>11</v>
      </c>
      <c r="F8" s="57" t="s">
        <v>19</v>
      </c>
      <c r="G8" s="31" t="s">
        <v>82</v>
      </c>
      <c r="H8" s="31" t="s">
        <v>82</v>
      </c>
      <c r="I8" s="31" t="s">
        <v>82</v>
      </c>
      <c r="J8" s="31" t="s">
        <v>82</v>
      </c>
      <c r="K8" s="31" t="s">
        <v>82</v>
      </c>
      <c r="L8" s="17">
        <v>5.0599999999999996</v>
      </c>
      <c r="M8" s="17" t="s">
        <v>77</v>
      </c>
      <c r="N8" s="10">
        <v>16.37</v>
      </c>
      <c r="O8" s="17" t="s">
        <v>77</v>
      </c>
    </row>
    <row r="9" spans="1:17" s="23" customFormat="1" ht="13.5" customHeight="1">
      <c r="A9" s="39" t="s">
        <v>51</v>
      </c>
      <c r="B9" s="48">
        <v>1044</v>
      </c>
      <c r="C9" s="38">
        <v>36707</v>
      </c>
      <c r="D9" s="8" t="s">
        <v>52</v>
      </c>
      <c r="E9" s="53" t="s">
        <v>54</v>
      </c>
      <c r="F9" s="57" t="s">
        <v>55</v>
      </c>
      <c r="G9" s="9" t="s">
        <v>82</v>
      </c>
      <c r="H9" s="9" t="s">
        <v>82</v>
      </c>
      <c r="I9" s="9" t="s">
        <v>82</v>
      </c>
      <c r="J9" s="9" t="s">
        <v>82</v>
      </c>
      <c r="K9" s="9" t="s">
        <v>82</v>
      </c>
      <c r="L9" s="42">
        <v>146.24358033749084</v>
      </c>
      <c r="M9" s="9">
        <v>19.991195891415995</v>
      </c>
      <c r="N9" s="30" t="s">
        <v>29</v>
      </c>
      <c r="O9" s="42">
        <v>364.90212765957449</v>
      </c>
    </row>
    <row r="10" spans="1:17" s="23" customFormat="1" ht="12.75" customHeight="1">
      <c r="A10" s="39" t="s">
        <v>51</v>
      </c>
      <c r="B10" s="48">
        <v>1044</v>
      </c>
      <c r="C10" s="38">
        <v>36707</v>
      </c>
      <c r="D10" s="8" t="s">
        <v>69</v>
      </c>
      <c r="E10" s="56" t="s">
        <v>54</v>
      </c>
      <c r="F10" s="57" t="s">
        <v>55</v>
      </c>
      <c r="G10" s="44" t="s">
        <v>29</v>
      </c>
      <c r="H10" s="9" t="s">
        <v>82</v>
      </c>
      <c r="I10" s="44" t="s">
        <v>29</v>
      </c>
      <c r="J10" s="9" t="s">
        <v>82</v>
      </c>
      <c r="K10" s="9" t="s">
        <v>82</v>
      </c>
      <c r="L10" s="9">
        <v>126.35524944974323</v>
      </c>
      <c r="M10" s="9">
        <v>37.678647101980928</v>
      </c>
      <c r="N10" s="30" t="s">
        <v>29</v>
      </c>
      <c r="O10" s="9">
        <v>235.89727659574464</v>
      </c>
    </row>
    <row r="11" spans="1:17" s="23" customFormat="1" ht="12.75" customHeight="1">
      <c r="A11" s="39" t="s">
        <v>51</v>
      </c>
      <c r="B11" s="46">
        <v>1045</v>
      </c>
      <c r="C11" s="38">
        <v>36707</v>
      </c>
      <c r="D11" s="41" t="s">
        <v>53</v>
      </c>
      <c r="E11" s="53" t="s">
        <v>54</v>
      </c>
      <c r="F11" s="57" t="s">
        <v>55</v>
      </c>
      <c r="G11" s="9" t="s">
        <v>82</v>
      </c>
      <c r="H11" s="9" t="s">
        <v>82</v>
      </c>
      <c r="I11" s="9" t="s">
        <v>82</v>
      </c>
      <c r="J11" s="9" t="s">
        <v>82</v>
      </c>
      <c r="K11" s="9" t="s">
        <v>82</v>
      </c>
      <c r="L11" s="9">
        <v>248.03584446074836</v>
      </c>
      <c r="M11" s="24">
        <v>39.862176962582545</v>
      </c>
      <c r="N11" s="30" t="s">
        <v>29</v>
      </c>
      <c r="O11" s="9">
        <v>281.91580454878942</v>
      </c>
    </row>
    <row r="12" spans="1:17" s="23" customFormat="1">
      <c r="A12" s="39" t="s">
        <v>51</v>
      </c>
      <c r="B12" s="46">
        <v>1045</v>
      </c>
      <c r="C12" s="38">
        <v>36707</v>
      </c>
      <c r="D12" s="8" t="s">
        <v>70</v>
      </c>
      <c r="E12" s="53" t="s">
        <v>54</v>
      </c>
      <c r="F12" s="57" t="s">
        <v>55</v>
      </c>
      <c r="G12" s="44" t="s">
        <v>29</v>
      </c>
      <c r="H12" s="9" t="s">
        <v>82</v>
      </c>
      <c r="I12" s="44" t="s">
        <v>29</v>
      </c>
      <c r="J12" s="9" t="s">
        <v>82</v>
      </c>
      <c r="K12" s="9" t="s">
        <v>82</v>
      </c>
      <c r="L12" s="9">
        <v>202.16839911958917</v>
      </c>
      <c r="M12" s="10">
        <v>55.286862509170945</v>
      </c>
      <c r="N12" s="30" t="s">
        <v>29</v>
      </c>
      <c r="O12" s="9">
        <v>284.49595069699194</v>
      </c>
    </row>
    <row r="13" spans="1:17" s="23" customFormat="1" ht="13.5" customHeight="1">
      <c r="A13" s="39" t="s">
        <v>46</v>
      </c>
      <c r="B13" s="7">
        <v>1262</v>
      </c>
      <c r="C13" s="38">
        <v>36822</v>
      </c>
      <c r="D13" s="8" t="s">
        <v>47</v>
      </c>
      <c r="E13" s="53" t="s">
        <v>49</v>
      </c>
      <c r="F13" s="57" t="s">
        <v>80</v>
      </c>
      <c r="G13" s="9" t="s">
        <v>82</v>
      </c>
      <c r="H13" s="9" t="s">
        <v>82</v>
      </c>
      <c r="I13" s="9" t="s">
        <v>82</v>
      </c>
      <c r="J13" s="9" t="s">
        <v>82</v>
      </c>
      <c r="K13" s="9" t="s">
        <v>82</v>
      </c>
      <c r="L13" s="42">
        <v>185.40865737344095</v>
      </c>
      <c r="M13" s="9">
        <v>8.0763022743947168</v>
      </c>
      <c r="N13" s="30" t="s">
        <v>29</v>
      </c>
      <c r="O13" s="42">
        <v>54.227146001467354</v>
      </c>
    </row>
    <row r="14" spans="1:17" s="23" customFormat="1" ht="15" customHeight="1">
      <c r="A14" s="39" t="s">
        <v>46</v>
      </c>
      <c r="B14" s="7">
        <v>1263</v>
      </c>
      <c r="C14" s="38">
        <v>36822</v>
      </c>
      <c r="D14" s="41" t="s">
        <v>48</v>
      </c>
      <c r="E14" s="45" t="s">
        <v>50</v>
      </c>
      <c r="F14" s="57" t="s">
        <v>80</v>
      </c>
      <c r="G14" s="9" t="s">
        <v>82</v>
      </c>
      <c r="H14" s="9" t="s">
        <v>82</v>
      </c>
      <c r="I14" s="9" t="s">
        <v>82</v>
      </c>
      <c r="J14" s="9" t="s">
        <v>82</v>
      </c>
      <c r="K14" s="9" t="s">
        <v>82</v>
      </c>
      <c r="L14" s="9">
        <v>5.4365370506236248</v>
      </c>
      <c r="M14" s="24">
        <v>6.6341892883345546</v>
      </c>
      <c r="N14" s="30" t="s">
        <v>29</v>
      </c>
      <c r="O14" s="9">
        <v>157.39765223771093</v>
      </c>
    </row>
    <row r="15" spans="1:17" s="23" customFormat="1" ht="15" customHeight="1">
      <c r="A15" s="39" t="s">
        <v>56</v>
      </c>
      <c r="B15" s="19">
        <v>1471</v>
      </c>
      <c r="C15" s="38">
        <v>36949</v>
      </c>
      <c r="D15" s="8" t="s">
        <v>57</v>
      </c>
      <c r="E15" s="53" t="s">
        <v>59</v>
      </c>
      <c r="F15" s="57" t="s">
        <v>79</v>
      </c>
      <c r="G15" s="9" t="s">
        <v>82</v>
      </c>
      <c r="H15" s="9" t="s">
        <v>82</v>
      </c>
      <c r="I15" s="9" t="s">
        <v>82</v>
      </c>
      <c r="J15" s="9" t="s">
        <v>82</v>
      </c>
      <c r="K15" s="9" t="s">
        <v>82</v>
      </c>
      <c r="L15" s="24">
        <v>1.6840616287601016</v>
      </c>
      <c r="M15" s="24">
        <v>15.153317094644168</v>
      </c>
      <c r="N15" s="30" t="s">
        <v>29</v>
      </c>
      <c r="O15" s="9">
        <v>85.375159501100526</v>
      </c>
    </row>
    <row r="16" spans="1:17" s="23" customFormat="1" ht="15.75" customHeight="1">
      <c r="A16" s="39" t="s">
        <v>56</v>
      </c>
      <c r="B16" s="19">
        <v>1472</v>
      </c>
      <c r="C16" s="38">
        <v>36949</v>
      </c>
      <c r="D16" s="41" t="s">
        <v>58</v>
      </c>
      <c r="E16" s="53" t="s">
        <v>59</v>
      </c>
      <c r="F16" s="57" t="s">
        <v>79</v>
      </c>
      <c r="G16" s="9" t="s">
        <v>82</v>
      </c>
      <c r="H16" s="9" t="s">
        <v>82</v>
      </c>
      <c r="I16" s="9" t="s">
        <v>82</v>
      </c>
      <c r="J16" s="9" t="s">
        <v>82</v>
      </c>
      <c r="K16" s="9" t="s">
        <v>82</v>
      </c>
      <c r="L16" s="24">
        <v>2.2814057226705882</v>
      </c>
      <c r="M16" s="24">
        <v>22.014077182685259</v>
      </c>
      <c r="N16" s="30" t="s">
        <v>29</v>
      </c>
      <c r="O16" s="9">
        <v>162.11296727806311</v>
      </c>
    </row>
    <row r="17" spans="1:15" s="23" customFormat="1" ht="15" customHeight="1">
      <c r="A17" s="19" t="s">
        <v>31</v>
      </c>
      <c r="B17" s="19">
        <v>2606</v>
      </c>
      <c r="C17" s="38">
        <v>37620</v>
      </c>
      <c r="D17" s="8" t="s">
        <v>32</v>
      </c>
      <c r="E17" s="53" t="s">
        <v>30</v>
      </c>
      <c r="F17" s="8" t="s">
        <v>20</v>
      </c>
      <c r="G17" s="9" t="s">
        <v>82</v>
      </c>
      <c r="H17" s="9" t="s">
        <v>82</v>
      </c>
      <c r="I17" s="9" t="s">
        <v>82</v>
      </c>
      <c r="J17" s="9" t="s">
        <v>82</v>
      </c>
      <c r="K17" s="9" t="s">
        <v>82</v>
      </c>
      <c r="L17" s="9">
        <v>39.64</v>
      </c>
      <c r="M17" s="24">
        <v>18.89</v>
      </c>
      <c r="N17" s="30" t="s">
        <v>29</v>
      </c>
      <c r="O17" s="24">
        <v>129.68</v>
      </c>
    </row>
    <row r="18" spans="1:15" s="23" customFormat="1" ht="15.75" customHeight="1">
      <c r="A18" s="19" t="s">
        <v>60</v>
      </c>
      <c r="B18" s="40">
        <v>2922</v>
      </c>
      <c r="C18" s="28">
        <v>37785</v>
      </c>
      <c r="D18" s="29" t="s">
        <v>61</v>
      </c>
      <c r="E18" s="53" t="s">
        <v>81</v>
      </c>
      <c r="F18" s="8" t="s">
        <v>19</v>
      </c>
      <c r="G18" s="9" t="s">
        <v>82</v>
      </c>
      <c r="H18" s="9" t="s">
        <v>82</v>
      </c>
      <c r="I18" s="9" t="s">
        <v>82</v>
      </c>
      <c r="J18" s="9" t="s">
        <v>82</v>
      </c>
      <c r="K18" s="9" t="s">
        <v>82</v>
      </c>
      <c r="L18" s="9">
        <v>0.54936250000014297</v>
      </c>
      <c r="M18" s="10">
        <v>244.83</v>
      </c>
      <c r="N18" s="30" t="s">
        <v>29</v>
      </c>
      <c r="O18" s="10">
        <v>395.64</v>
      </c>
    </row>
    <row r="19" spans="1:15" s="23" customFormat="1" ht="12.75" customHeight="1">
      <c r="A19" s="39" t="s">
        <v>66</v>
      </c>
      <c r="B19" s="19">
        <v>3290</v>
      </c>
      <c r="C19" s="38">
        <v>37893</v>
      </c>
      <c r="D19" s="8" t="s">
        <v>5</v>
      </c>
      <c r="E19" s="53" t="s">
        <v>67</v>
      </c>
      <c r="F19" s="57" t="s">
        <v>68</v>
      </c>
      <c r="G19" s="9" t="s">
        <v>82</v>
      </c>
      <c r="H19" s="9" t="s">
        <v>82</v>
      </c>
      <c r="I19" s="9" t="s">
        <v>82</v>
      </c>
      <c r="J19" s="9" t="s">
        <v>82</v>
      </c>
      <c r="K19" s="9" t="s">
        <v>82</v>
      </c>
      <c r="L19" s="42">
        <v>42.27563</v>
      </c>
      <c r="M19" s="9">
        <v>30.57555</v>
      </c>
      <c r="N19" s="30" t="s">
        <v>29</v>
      </c>
      <c r="O19" s="9">
        <v>168.65</v>
      </c>
    </row>
    <row r="20" spans="1:15" s="23" customFormat="1" ht="15.75" customHeight="1">
      <c r="A20" s="39" t="s">
        <v>66</v>
      </c>
      <c r="B20" s="19">
        <v>3291</v>
      </c>
      <c r="C20" s="38">
        <v>37893</v>
      </c>
      <c r="D20" s="8" t="s">
        <v>5</v>
      </c>
      <c r="E20" s="53" t="s">
        <v>67</v>
      </c>
      <c r="F20" s="57" t="s">
        <v>68</v>
      </c>
      <c r="G20" s="9" t="s">
        <v>82</v>
      </c>
      <c r="H20" s="9" t="s">
        <v>82</v>
      </c>
      <c r="I20" s="9" t="s">
        <v>82</v>
      </c>
      <c r="J20" s="9" t="s">
        <v>82</v>
      </c>
      <c r="K20" s="9" t="s">
        <v>82</v>
      </c>
      <c r="L20" s="9">
        <v>31.213357500000001</v>
      </c>
      <c r="M20" s="9">
        <v>27.295648</v>
      </c>
      <c r="N20" s="30" t="s">
        <v>29</v>
      </c>
      <c r="O20" s="9">
        <v>131.71052799999998</v>
      </c>
    </row>
    <row r="21" spans="1:15" s="23" customFormat="1" ht="15" customHeight="1">
      <c r="A21" s="39" t="s">
        <v>66</v>
      </c>
      <c r="B21" s="19">
        <v>3292</v>
      </c>
      <c r="C21" s="49">
        <v>37893</v>
      </c>
      <c r="D21" s="8" t="s">
        <v>7</v>
      </c>
      <c r="E21" s="53" t="s">
        <v>67</v>
      </c>
      <c r="F21" s="57" t="s">
        <v>68</v>
      </c>
      <c r="G21" s="9" t="s">
        <v>82</v>
      </c>
      <c r="H21" s="9" t="s">
        <v>82</v>
      </c>
      <c r="I21" s="9" t="s">
        <v>82</v>
      </c>
      <c r="J21" s="9" t="s">
        <v>82</v>
      </c>
      <c r="K21" s="9" t="s">
        <v>82</v>
      </c>
      <c r="L21" s="9">
        <v>0.32762000000000313</v>
      </c>
      <c r="M21" s="9">
        <v>27.228637999999997</v>
      </c>
      <c r="N21" s="30" t="s">
        <v>29</v>
      </c>
      <c r="O21" s="9">
        <v>94.793168000000023</v>
      </c>
    </row>
    <row r="22" spans="1:15" s="23" customFormat="1" ht="12.75" customHeight="1">
      <c r="A22" s="39" t="s">
        <v>75</v>
      </c>
      <c r="B22" s="40">
        <v>4355</v>
      </c>
      <c r="C22" s="28">
        <v>38343</v>
      </c>
      <c r="D22" s="29" t="s">
        <v>72</v>
      </c>
      <c r="E22" s="53" t="s">
        <v>76</v>
      </c>
      <c r="F22" s="57" t="s">
        <v>78</v>
      </c>
      <c r="G22" s="9" t="s">
        <v>82</v>
      </c>
      <c r="H22" s="9" t="s">
        <v>82</v>
      </c>
      <c r="I22" s="9" t="s">
        <v>82</v>
      </c>
      <c r="J22" s="9" t="s">
        <v>82</v>
      </c>
      <c r="K22" s="9" t="s">
        <v>82</v>
      </c>
      <c r="L22" s="9">
        <v>0.8</v>
      </c>
      <c r="M22" s="17" t="s">
        <v>77</v>
      </c>
      <c r="N22" s="30" t="s">
        <v>29</v>
      </c>
      <c r="O22" s="17" t="s">
        <v>77</v>
      </c>
    </row>
    <row r="23" spans="1:15" s="23" customFormat="1" ht="12.75" customHeight="1">
      <c r="A23" s="19" t="s">
        <v>60</v>
      </c>
      <c r="B23" s="40">
        <v>5371</v>
      </c>
      <c r="C23" s="28">
        <v>38652</v>
      </c>
      <c r="D23" s="29" t="s">
        <v>7</v>
      </c>
      <c r="E23" s="53" t="s">
        <v>83</v>
      </c>
      <c r="F23" s="8" t="s">
        <v>20</v>
      </c>
      <c r="G23" s="9" t="s">
        <v>82</v>
      </c>
      <c r="H23" s="9" t="s">
        <v>82</v>
      </c>
      <c r="I23" s="9" t="s">
        <v>82</v>
      </c>
      <c r="J23" s="9" t="s">
        <v>82</v>
      </c>
      <c r="K23" s="9" t="s">
        <v>82</v>
      </c>
      <c r="L23" s="9">
        <v>0.01</v>
      </c>
      <c r="M23" s="10">
        <v>30.61</v>
      </c>
      <c r="N23" s="30" t="s">
        <v>29</v>
      </c>
      <c r="O23" s="10">
        <v>131.58000000000001</v>
      </c>
    </row>
    <row r="24" spans="1:15" s="23" customFormat="1" ht="12.75" customHeight="1">
      <c r="A24" s="32" t="s">
        <v>60</v>
      </c>
      <c r="B24" s="47">
        <v>5372</v>
      </c>
      <c r="C24" s="28">
        <v>38652</v>
      </c>
      <c r="D24" s="29" t="s">
        <v>7</v>
      </c>
      <c r="E24" s="53" t="s">
        <v>84</v>
      </c>
      <c r="F24" s="8" t="s">
        <v>20</v>
      </c>
      <c r="G24" s="9" t="s">
        <v>82</v>
      </c>
      <c r="H24" s="9" t="s">
        <v>82</v>
      </c>
      <c r="I24" s="9" t="s">
        <v>82</v>
      </c>
      <c r="J24" s="9" t="s">
        <v>82</v>
      </c>
      <c r="K24" s="9" t="s">
        <v>82</v>
      </c>
      <c r="L24" s="9">
        <v>0.01</v>
      </c>
      <c r="M24" s="10">
        <v>15.63</v>
      </c>
      <c r="N24" s="30" t="s">
        <v>29</v>
      </c>
      <c r="O24" s="10">
        <v>119.81</v>
      </c>
    </row>
    <row r="25" spans="1:15" s="23" customFormat="1" ht="15" customHeight="1">
      <c r="A25" s="19" t="s">
        <v>74</v>
      </c>
      <c r="B25" s="40">
        <v>5373</v>
      </c>
      <c r="C25" s="28">
        <v>38652</v>
      </c>
      <c r="D25" s="29" t="s">
        <v>7</v>
      </c>
      <c r="E25" s="55" t="s">
        <v>26</v>
      </c>
      <c r="F25" s="8" t="s">
        <v>20</v>
      </c>
      <c r="G25" s="9" t="s">
        <v>82</v>
      </c>
      <c r="H25" s="9" t="s">
        <v>82</v>
      </c>
      <c r="I25" s="9" t="s">
        <v>82</v>
      </c>
      <c r="J25" s="9" t="s">
        <v>82</v>
      </c>
      <c r="K25" s="9" t="s">
        <v>82</v>
      </c>
      <c r="L25" s="9">
        <v>0.18000000000000682</v>
      </c>
      <c r="M25" s="10">
        <v>71.27</v>
      </c>
      <c r="N25" s="30" t="s">
        <v>29</v>
      </c>
      <c r="O25" s="10">
        <v>154.81199999999998</v>
      </c>
    </row>
    <row r="26" spans="1:15" s="23" customFormat="1" ht="15.75" customHeight="1">
      <c r="A26" s="39" t="s">
        <v>71</v>
      </c>
      <c r="B26" s="40">
        <v>6653</v>
      </c>
      <c r="C26" s="28">
        <v>39108</v>
      </c>
      <c r="D26" s="29" t="s">
        <v>72</v>
      </c>
      <c r="E26" s="55" t="s">
        <v>85</v>
      </c>
      <c r="F26" s="57" t="s">
        <v>78</v>
      </c>
      <c r="G26" s="9" t="s">
        <v>82</v>
      </c>
      <c r="H26" s="9" t="s">
        <v>82</v>
      </c>
      <c r="I26" s="9" t="s">
        <v>82</v>
      </c>
      <c r="J26" s="9" t="s">
        <v>82</v>
      </c>
      <c r="K26" s="9" t="s">
        <v>82</v>
      </c>
      <c r="L26" s="9">
        <v>1.3965500000000013</v>
      </c>
      <c r="M26" s="9">
        <v>27.260359999999999</v>
      </c>
      <c r="N26" s="30" t="s">
        <v>29</v>
      </c>
      <c r="O26" s="9">
        <v>108.99696</v>
      </c>
    </row>
    <row r="27" spans="1:15" s="23" customFormat="1">
      <c r="A27" s="39" t="s">
        <v>21</v>
      </c>
      <c r="B27" s="19">
        <v>6882</v>
      </c>
      <c r="C27" s="38">
        <v>39198</v>
      </c>
      <c r="D27" s="16" t="s">
        <v>73</v>
      </c>
      <c r="E27" s="55" t="s">
        <v>22</v>
      </c>
      <c r="F27" s="8" t="s">
        <v>20</v>
      </c>
      <c r="G27" s="44" t="s">
        <v>29</v>
      </c>
      <c r="H27" s="9">
        <v>36.11</v>
      </c>
      <c r="I27" s="44" t="s">
        <v>29</v>
      </c>
      <c r="J27" s="9">
        <v>6.94</v>
      </c>
      <c r="K27" s="9">
        <f>H27+J27</f>
        <v>43.05</v>
      </c>
      <c r="L27" s="9">
        <v>43.05</v>
      </c>
      <c r="M27" s="10">
        <v>11.32</v>
      </c>
      <c r="N27" s="30" t="s">
        <v>29</v>
      </c>
      <c r="O27" s="9">
        <v>81.99</v>
      </c>
    </row>
    <row r="28" spans="1:15" s="23" customFormat="1">
      <c r="A28" s="19" t="s">
        <v>10</v>
      </c>
      <c r="B28" s="19">
        <v>10478</v>
      </c>
      <c r="C28" s="38">
        <v>40812</v>
      </c>
      <c r="D28" s="8" t="s">
        <v>9</v>
      </c>
      <c r="E28" s="8" t="s">
        <v>12</v>
      </c>
      <c r="F28" s="57" t="s">
        <v>19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17">
        <v>5.21</v>
      </c>
      <c r="M28" s="17" t="s">
        <v>77</v>
      </c>
      <c r="N28" s="9">
        <v>40.01</v>
      </c>
      <c r="O28" s="17" t="s">
        <v>77</v>
      </c>
    </row>
    <row r="29" spans="1:15">
      <c r="A29" s="33" t="s">
        <v>4</v>
      </c>
      <c r="B29" s="34"/>
      <c r="C29" s="34"/>
      <c r="D29" s="34"/>
      <c r="E29" s="35"/>
      <c r="F29" s="35"/>
      <c r="G29" s="20">
        <f t="shared" ref="G29:O29" si="0">SUM(G2:G28)</f>
        <v>0</v>
      </c>
      <c r="H29" s="20">
        <f t="shared" si="0"/>
        <v>36.11</v>
      </c>
      <c r="I29" s="20">
        <f t="shared" si="0"/>
        <v>0</v>
      </c>
      <c r="J29" s="20">
        <f t="shared" si="0"/>
        <v>6.94</v>
      </c>
      <c r="K29" s="20">
        <f t="shared" si="0"/>
        <v>43.05</v>
      </c>
      <c r="L29" s="20">
        <f t="shared" si="0"/>
        <v>1375.8959543360238</v>
      </c>
      <c r="M29" s="20">
        <f t="shared" si="0"/>
        <v>800.73031133382256</v>
      </c>
      <c r="N29" s="20">
        <f t="shared" si="0"/>
        <v>56.379999999999995</v>
      </c>
      <c r="O29" s="20">
        <f t="shared" si="0"/>
        <v>3661.2979099985323</v>
      </c>
    </row>
    <row r="31" spans="1:15">
      <c r="A31" s="50"/>
      <c r="B31" s="36"/>
      <c r="C31" s="36"/>
      <c r="D31" s="36"/>
      <c r="E31" s="36"/>
      <c r="F31" s="12"/>
    </row>
    <row r="32" spans="1:15">
      <c r="A32" s="51"/>
      <c r="B32" s="37"/>
      <c r="C32" s="37"/>
      <c r="D32" s="37"/>
      <c r="E32" s="37"/>
      <c r="F32" s="13"/>
      <c r="K32" s="13"/>
    </row>
    <row r="34" spans="1:5">
      <c r="A34" s="14"/>
      <c r="B34" s="14"/>
      <c r="C34" s="14"/>
      <c r="D34" s="26"/>
      <c r="E34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D33" sqref="D33"/>
    </sheetView>
  </sheetViews>
  <sheetFormatPr defaultRowHeight="12.75"/>
  <cols>
    <col min="1" max="1" width="6.88671875" style="11" customWidth="1"/>
    <col min="2" max="2" width="7.6640625" style="11" bestFit="1" customWidth="1"/>
    <col min="3" max="3" width="8.44140625" style="11" customWidth="1"/>
    <col min="4" max="4" width="60.88671875" style="21" bestFit="1" customWidth="1"/>
    <col min="5" max="5" width="44.21875" style="21" bestFit="1" customWidth="1"/>
    <col min="6" max="6" width="14" style="11" customWidth="1"/>
    <col min="7" max="7" width="12" style="11" customWidth="1"/>
    <col min="8" max="10" width="8.88671875" style="11" customWidth="1"/>
    <col min="11" max="11" width="10.21875" style="11" customWidth="1"/>
    <col min="12" max="12" width="8" style="11" customWidth="1"/>
    <col min="13" max="13" width="2.109375" style="11" customWidth="1"/>
    <col min="14" max="16384" width="8.88671875" style="11"/>
  </cols>
  <sheetData>
    <row r="1" spans="1:12" s="6" customFormat="1" ht="35.25" thickBot="1">
      <c r="A1" s="1" t="s">
        <v>0</v>
      </c>
      <c r="B1" s="15" t="s">
        <v>1</v>
      </c>
      <c r="C1" s="2" t="s">
        <v>17</v>
      </c>
      <c r="D1" s="3" t="s">
        <v>6</v>
      </c>
      <c r="E1" s="3" t="s">
        <v>2</v>
      </c>
      <c r="F1" s="3" t="s">
        <v>3</v>
      </c>
      <c r="G1" s="18" t="s">
        <v>25</v>
      </c>
      <c r="H1" s="18" t="s">
        <v>28</v>
      </c>
      <c r="I1" s="5" t="s">
        <v>23</v>
      </c>
      <c r="J1" s="18" t="s">
        <v>27</v>
      </c>
    </row>
    <row r="2" spans="1:12" s="23" customFormat="1" ht="12.75" customHeight="1">
      <c r="A2" s="39" t="s">
        <v>33</v>
      </c>
      <c r="B2" s="19">
        <v>3</v>
      </c>
      <c r="C2" s="38">
        <v>36038</v>
      </c>
      <c r="D2" s="8" t="s">
        <v>5</v>
      </c>
      <c r="E2" s="53" t="s">
        <v>34</v>
      </c>
      <c r="F2" s="57" t="s">
        <v>39</v>
      </c>
      <c r="G2" s="9">
        <v>0.21</v>
      </c>
      <c r="H2" s="24">
        <v>13.561261922230374</v>
      </c>
      <c r="I2" s="30" t="s">
        <v>29</v>
      </c>
      <c r="J2" s="24">
        <v>94.23301540719001</v>
      </c>
    </row>
    <row r="3" spans="1:12" s="23" customFormat="1">
      <c r="A3" s="39" t="s">
        <v>35</v>
      </c>
      <c r="B3" s="19">
        <v>9</v>
      </c>
      <c r="C3" s="38">
        <v>36038</v>
      </c>
      <c r="D3" s="41" t="s">
        <v>36</v>
      </c>
      <c r="E3" s="45" t="s">
        <v>37</v>
      </c>
      <c r="F3" s="8" t="s">
        <v>38</v>
      </c>
      <c r="G3" s="9">
        <v>81.88</v>
      </c>
      <c r="H3" s="24">
        <v>17.238444607483494</v>
      </c>
      <c r="I3" s="30" t="s">
        <v>29</v>
      </c>
      <c r="J3" s="10">
        <v>73.89552457813646</v>
      </c>
      <c r="L3" s="22"/>
    </row>
    <row r="4" spans="1:12" s="23" customFormat="1" ht="12.75" customHeight="1">
      <c r="A4" s="19" t="s">
        <v>40</v>
      </c>
      <c r="B4" s="19">
        <v>14</v>
      </c>
      <c r="C4" s="38">
        <v>36038</v>
      </c>
      <c r="D4" s="8" t="s">
        <v>41</v>
      </c>
      <c r="E4" s="53" t="s">
        <v>45</v>
      </c>
      <c r="F4" s="8" t="s">
        <v>20</v>
      </c>
      <c r="G4" s="9">
        <v>204.7</v>
      </c>
      <c r="H4" s="24">
        <v>16.260000000000002</v>
      </c>
      <c r="I4" s="30" t="s">
        <v>29</v>
      </c>
      <c r="J4" s="24">
        <v>107.48</v>
      </c>
    </row>
    <row r="5" spans="1:12" s="23" customFormat="1" ht="12.75" customHeight="1">
      <c r="A5" s="19" t="s">
        <v>42</v>
      </c>
      <c r="B5" s="19">
        <v>78</v>
      </c>
      <c r="C5" s="38">
        <v>36078</v>
      </c>
      <c r="D5" s="8" t="s">
        <v>43</v>
      </c>
      <c r="E5" s="53" t="s">
        <v>44</v>
      </c>
      <c r="F5" s="8" t="s">
        <v>18</v>
      </c>
      <c r="G5" s="9">
        <v>0.33</v>
      </c>
      <c r="H5" s="24">
        <v>19.29</v>
      </c>
      <c r="I5" s="30" t="s">
        <v>29</v>
      </c>
      <c r="J5" s="24">
        <v>82.18</v>
      </c>
    </row>
    <row r="6" spans="1:12" s="23" customFormat="1" ht="12.75" customHeight="1">
      <c r="A6" s="39" t="s">
        <v>62</v>
      </c>
      <c r="B6" s="19">
        <v>169</v>
      </c>
      <c r="C6" s="38">
        <v>36137</v>
      </c>
      <c r="D6" s="8" t="s">
        <v>63</v>
      </c>
      <c r="E6" s="53" t="s">
        <v>65</v>
      </c>
      <c r="F6" s="57" t="s">
        <v>79</v>
      </c>
      <c r="G6" s="42">
        <v>1.4346052824651598</v>
      </c>
      <c r="H6" s="9">
        <v>12.761797798972854</v>
      </c>
      <c r="I6" s="30" t="s">
        <v>29</v>
      </c>
      <c r="J6" s="42">
        <v>102.49028672046954</v>
      </c>
    </row>
    <row r="7" spans="1:12" s="23" customFormat="1" ht="12.75" customHeight="1">
      <c r="A7" s="39" t="s">
        <v>62</v>
      </c>
      <c r="B7" s="19">
        <v>200</v>
      </c>
      <c r="C7" s="38">
        <v>36157</v>
      </c>
      <c r="D7" s="43" t="s">
        <v>64</v>
      </c>
      <c r="E7" s="53" t="s">
        <v>65</v>
      </c>
      <c r="F7" s="57" t="s">
        <v>79</v>
      </c>
      <c r="G7" s="9">
        <v>5.0939104915622164E-3</v>
      </c>
      <c r="H7" s="10">
        <v>12.011842699926634</v>
      </c>
      <c r="I7" s="30" t="s">
        <v>29</v>
      </c>
      <c r="J7" s="9">
        <v>57.032342773294197</v>
      </c>
    </row>
    <row r="8" spans="1:12" s="23" customFormat="1">
      <c r="A8" s="19" t="s">
        <v>10</v>
      </c>
      <c r="B8" s="19">
        <v>564</v>
      </c>
      <c r="C8" s="38">
        <v>36388</v>
      </c>
      <c r="D8" s="8" t="s">
        <v>8</v>
      </c>
      <c r="E8" s="54" t="s">
        <v>11</v>
      </c>
      <c r="F8" s="57" t="s">
        <v>19</v>
      </c>
      <c r="G8" s="17">
        <v>5.0599999999999996</v>
      </c>
      <c r="H8" s="17" t="s">
        <v>77</v>
      </c>
      <c r="I8" s="10">
        <v>16.37</v>
      </c>
      <c r="J8" s="17" t="s">
        <v>77</v>
      </c>
    </row>
    <row r="9" spans="1:12" s="23" customFormat="1" ht="13.5" customHeight="1">
      <c r="A9" s="39" t="s">
        <v>51</v>
      </c>
      <c r="B9" s="48">
        <v>1044</v>
      </c>
      <c r="C9" s="38">
        <v>36707</v>
      </c>
      <c r="D9" s="8" t="s">
        <v>52</v>
      </c>
      <c r="E9" s="53" t="s">
        <v>54</v>
      </c>
      <c r="F9" s="57" t="s">
        <v>55</v>
      </c>
      <c r="G9" s="42">
        <v>146.24358033749084</v>
      </c>
      <c r="H9" s="9">
        <v>19.991195891415995</v>
      </c>
      <c r="I9" s="30" t="s">
        <v>29</v>
      </c>
      <c r="J9" s="42">
        <v>364.90212765957449</v>
      </c>
    </row>
    <row r="10" spans="1:12" s="23" customFormat="1" ht="12.75" customHeight="1">
      <c r="A10" s="39" t="s">
        <v>51</v>
      </c>
      <c r="B10" s="46">
        <v>1045</v>
      </c>
      <c r="C10" s="38">
        <v>36707</v>
      </c>
      <c r="D10" s="41" t="s">
        <v>53</v>
      </c>
      <c r="E10" s="53" t="s">
        <v>54</v>
      </c>
      <c r="F10" s="57" t="s">
        <v>55</v>
      </c>
      <c r="G10" s="9">
        <v>248.03584446074836</v>
      </c>
      <c r="H10" s="24">
        <v>39.862176962582545</v>
      </c>
      <c r="I10" s="30" t="s">
        <v>29</v>
      </c>
      <c r="J10" s="9">
        <v>281.91580454878942</v>
      </c>
    </row>
    <row r="11" spans="1:12" s="23" customFormat="1" ht="13.5" customHeight="1">
      <c r="A11" s="39" t="s">
        <v>46</v>
      </c>
      <c r="B11" s="7">
        <v>1262</v>
      </c>
      <c r="C11" s="38">
        <v>36822</v>
      </c>
      <c r="D11" s="8" t="s">
        <v>47</v>
      </c>
      <c r="E11" s="53" t="s">
        <v>49</v>
      </c>
      <c r="F11" s="57" t="s">
        <v>80</v>
      </c>
      <c r="G11" s="42">
        <v>185.40865737344095</v>
      </c>
      <c r="H11" s="9">
        <v>8.0763022743947168</v>
      </c>
      <c r="I11" s="30" t="s">
        <v>29</v>
      </c>
      <c r="J11" s="42">
        <v>54.227146001467354</v>
      </c>
    </row>
    <row r="12" spans="1:12" s="23" customFormat="1" ht="15" customHeight="1">
      <c r="A12" s="39" t="s">
        <v>46</v>
      </c>
      <c r="B12" s="7">
        <v>1263</v>
      </c>
      <c r="C12" s="38">
        <v>36822</v>
      </c>
      <c r="D12" s="41" t="s">
        <v>48</v>
      </c>
      <c r="E12" s="45" t="s">
        <v>50</v>
      </c>
      <c r="F12" s="57" t="s">
        <v>80</v>
      </c>
      <c r="G12" s="9">
        <v>5.4365370506236248</v>
      </c>
      <c r="H12" s="24">
        <v>6.6341892883345546</v>
      </c>
      <c r="I12" s="30" t="s">
        <v>29</v>
      </c>
      <c r="J12" s="9">
        <v>157.39765223771093</v>
      </c>
    </row>
    <row r="13" spans="1:12" s="23" customFormat="1" ht="15" customHeight="1">
      <c r="A13" s="39" t="s">
        <v>56</v>
      </c>
      <c r="B13" s="19">
        <v>1471</v>
      </c>
      <c r="C13" s="38">
        <v>36949</v>
      </c>
      <c r="D13" s="8" t="s">
        <v>57</v>
      </c>
      <c r="E13" s="53" t="s">
        <v>59</v>
      </c>
      <c r="F13" s="57" t="s">
        <v>79</v>
      </c>
      <c r="G13" s="24">
        <v>1.6840616287601016</v>
      </c>
      <c r="H13" s="24">
        <v>15.153317094644168</v>
      </c>
      <c r="I13" s="30" t="s">
        <v>29</v>
      </c>
      <c r="J13" s="9">
        <v>85.375159501100526</v>
      </c>
    </row>
    <row r="14" spans="1:12" s="23" customFormat="1" ht="15.75" customHeight="1">
      <c r="A14" s="39" t="s">
        <v>56</v>
      </c>
      <c r="B14" s="19">
        <v>1472</v>
      </c>
      <c r="C14" s="38">
        <v>36949</v>
      </c>
      <c r="D14" s="41" t="s">
        <v>58</v>
      </c>
      <c r="E14" s="53" t="s">
        <v>59</v>
      </c>
      <c r="F14" s="57" t="s">
        <v>79</v>
      </c>
      <c r="G14" s="24">
        <v>2.2814057226705882</v>
      </c>
      <c r="H14" s="24">
        <v>22.014077182685259</v>
      </c>
      <c r="I14" s="30" t="s">
        <v>29</v>
      </c>
      <c r="J14" s="9">
        <v>162.11296727806311</v>
      </c>
    </row>
    <row r="15" spans="1:12" s="23" customFormat="1" ht="15" customHeight="1">
      <c r="A15" s="19" t="s">
        <v>31</v>
      </c>
      <c r="B15" s="19">
        <v>2606</v>
      </c>
      <c r="C15" s="38">
        <v>37620</v>
      </c>
      <c r="D15" s="8" t="s">
        <v>32</v>
      </c>
      <c r="E15" s="53" t="s">
        <v>30</v>
      </c>
      <c r="F15" s="8" t="s">
        <v>20</v>
      </c>
      <c r="G15" s="9">
        <v>39.64</v>
      </c>
      <c r="H15" s="24">
        <v>18.89</v>
      </c>
      <c r="I15" s="30" t="s">
        <v>29</v>
      </c>
      <c r="J15" s="24">
        <v>129.68</v>
      </c>
    </row>
    <row r="16" spans="1:12" s="23" customFormat="1" ht="15.75" customHeight="1">
      <c r="A16" s="19" t="s">
        <v>60</v>
      </c>
      <c r="B16" s="40">
        <v>2922</v>
      </c>
      <c r="C16" s="28">
        <v>37785</v>
      </c>
      <c r="D16" s="29" t="s">
        <v>61</v>
      </c>
      <c r="E16" s="53" t="s">
        <v>81</v>
      </c>
      <c r="F16" s="8" t="s">
        <v>19</v>
      </c>
      <c r="G16" s="9">
        <v>0.54936250000014297</v>
      </c>
      <c r="H16" s="10">
        <v>244.83</v>
      </c>
      <c r="I16" s="30" t="s">
        <v>29</v>
      </c>
      <c r="J16" s="10">
        <v>395.64</v>
      </c>
    </row>
    <row r="17" spans="1:10" s="23" customFormat="1" ht="12.75" customHeight="1">
      <c r="A17" s="39" t="s">
        <v>66</v>
      </c>
      <c r="B17" s="19">
        <v>3290</v>
      </c>
      <c r="C17" s="38">
        <v>37893</v>
      </c>
      <c r="D17" s="8" t="s">
        <v>5</v>
      </c>
      <c r="E17" s="53" t="s">
        <v>67</v>
      </c>
      <c r="F17" s="57" t="s">
        <v>68</v>
      </c>
      <c r="G17" s="42">
        <v>42.27563</v>
      </c>
      <c r="H17" s="9">
        <v>30.57555</v>
      </c>
      <c r="I17" s="30" t="s">
        <v>29</v>
      </c>
      <c r="J17" s="9">
        <v>168.65</v>
      </c>
    </row>
    <row r="18" spans="1:10" s="23" customFormat="1" ht="15.75" customHeight="1">
      <c r="A18" s="39" t="s">
        <v>66</v>
      </c>
      <c r="B18" s="19">
        <v>3291</v>
      </c>
      <c r="C18" s="38">
        <v>37893</v>
      </c>
      <c r="D18" s="8" t="s">
        <v>5</v>
      </c>
      <c r="E18" s="53" t="s">
        <v>67</v>
      </c>
      <c r="F18" s="57" t="s">
        <v>68</v>
      </c>
      <c r="G18" s="9">
        <v>31.213357500000001</v>
      </c>
      <c r="H18" s="9">
        <v>27.295648</v>
      </c>
      <c r="I18" s="30" t="s">
        <v>29</v>
      </c>
      <c r="J18" s="9">
        <v>131.71052799999998</v>
      </c>
    </row>
    <row r="19" spans="1:10" s="23" customFormat="1" ht="15" customHeight="1">
      <c r="A19" s="39" t="s">
        <v>66</v>
      </c>
      <c r="B19" s="19">
        <v>3292</v>
      </c>
      <c r="C19" s="49">
        <v>37893</v>
      </c>
      <c r="D19" s="8" t="s">
        <v>7</v>
      </c>
      <c r="E19" s="53" t="s">
        <v>67</v>
      </c>
      <c r="F19" s="57" t="s">
        <v>68</v>
      </c>
      <c r="G19" s="9">
        <v>0.32762000000000313</v>
      </c>
      <c r="H19" s="9">
        <v>27.228637999999997</v>
      </c>
      <c r="I19" s="30" t="s">
        <v>29</v>
      </c>
      <c r="J19" s="9">
        <v>94.793168000000023</v>
      </c>
    </row>
    <row r="20" spans="1:10" s="23" customFormat="1" ht="12.75" customHeight="1">
      <c r="A20" s="39" t="s">
        <v>75</v>
      </c>
      <c r="B20" s="40">
        <v>4355</v>
      </c>
      <c r="C20" s="28">
        <v>38343</v>
      </c>
      <c r="D20" s="29" t="s">
        <v>72</v>
      </c>
      <c r="E20" s="53" t="s">
        <v>76</v>
      </c>
      <c r="F20" s="57" t="s">
        <v>78</v>
      </c>
      <c r="G20" s="9">
        <v>0.8</v>
      </c>
      <c r="H20" s="17" t="s">
        <v>77</v>
      </c>
      <c r="I20" s="30" t="s">
        <v>29</v>
      </c>
      <c r="J20" s="17" t="s">
        <v>77</v>
      </c>
    </row>
    <row r="21" spans="1:10" s="23" customFormat="1" ht="12.75" customHeight="1">
      <c r="A21" s="19" t="s">
        <v>60</v>
      </c>
      <c r="B21" s="40">
        <v>5371</v>
      </c>
      <c r="C21" s="28">
        <v>38652</v>
      </c>
      <c r="D21" s="29" t="s">
        <v>7</v>
      </c>
      <c r="E21" s="53" t="s">
        <v>83</v>
      </c>
      <c r="F21" s="8" t="s">
        <v>20</v>
      </c>
      <c r="G21" s="9">
        <v>0.01</v>
      </c>
      <c r="H21" s="10">
        <v>30.61</v>
      </c>
      <c r="I21" s="30" t="s">
        <v>29</v>
      </c>
      <c r="J21" s="10">
        <v>131.58000000000001</v>
      </c>
    </row>
    <row r="22" spans="1:10" s="23" customFormat="1" ht="12.75" customHeight="1">
      <c r="A22" s="32" t="s">
        <v>60</v>
      </c>
      <c r="B22" s="47">
        <v>5372</v>
      </c>
      <c r="C22" s="28">
        <v>38652</v>
      </c>
      <c r="D22" s="29" t="s">
        <v>7</v>
      </c>
      <c r="E22" s="53" t="s">
        <v>84</v>
      </c>
      <c r="F22" s="8" t="s">
        <v>20</v>
      </c>
      <c r="G22" s="9">
        <v>0.01</v>
      </c>
      <c r="H22" s="10">
        <v>15.63</v>
      </c>
      <c r="I22" s="30" t="s">
        <v>29</v>
      </c>
      <c r="J22" s="10">
        <v>119.81</v>
      </c>
    </row>
    <row r="23" spans="1:10" s="23" customFormat="1" ht="15" customHeight="1">
      <c r="A23" s="19" t="s">
        <v>74</v>
      </c>
      <c r="B23" s="40">
        <v>5373</v>
      </c>
      <c r="C23" s="28">
        <v>38652</v>
      </c>
      <c r="D23" s="29" t="s">
        <v>7</v>
      </c>
      <c r="E23" s="55" t="s">
        <v>26</v>
      </c>
      <c r="F23" s="8" t="s">
        <v>20</v>
      </c>
      <c r="G23" s="9">
        <v>0.18000000000000682</v>
      </c>
      <c r="H23" s="10">
        <v>71.27</v>
      </c>
      <c r="I23" s="30" t="s">
        <v>29</v>
      </c>
      <c r="J23" s="10">
        <v>154.81199999999998</v>
      </c>
    </row>
    <row r="24" spans="1:10" s="23" customFormat="1" ht="15.75" customHeight="1">
      <c r="A24" s="39" t="s">
        <v>71</v>
      </c>
      <c r="B24" s="40">
        <v>6653</v>
      </c>
      <c r="C24" s="28">
        <v>39108</v>
      </c>
      <c r="D24" s="29" t="s">
        <v>72</v>
      </c>
      <c r="E24" s="55" t="s">
        <v>85</v>
      </c>
      <c r="F24" s="57" t="s">
        <v>78</v>
      </c>
      <c r="G24" s="9">
        <v>1.3965500000000013</v>
      </c>
      <c r="H24" s="9">
        <v>27.260359999999999</v>
      </c>
      <c r="I24" s="30" t="s">
        <v>29</v>
      </c>
      <c r="J24" s="9">
        <v>108.99696</v>
      </c>
    </row>
    <row r="25" spans="1:10" s="23" customFormat="1">
      <c r="A25" s="19" t="s">
        <v>10</v>
      </c>
      <c r="B25" s="19">
        <v>10478</v>
      </c>
      <c r="C25" s="38">
        <v>40812</v>
      </c>
      <c r="D25" s="8" t="s">
        <v>9</v>
      </c>
      <c r="E25" s="8" t="s">
        <v>12</v>
      </c>
      <c r="F25" s="57" t="s">
        <v>19</v>
      </c>
      <c r="G25" s="17">
        <v>5.21</v>
      </c>
      <c r="H25" s="17" t="s">
        <v>77</v>
      </c>
      <c r="I25" s="9">
        <v>40.01</v>
      </c>
      <c r="J25" s="17" t="s">
        <v>77</v>
      </c>
    </row>
    <row r="26" spans="1:10" ht="15" customHeight="1">
      <c r="A26" s="33" t="s">
        <v>4</v>
      </c>
      <c r="B26" s="34"/>
      <c r="C26" s="34"/>
      <c r="D26" s="34"/>
      <c r="E26" s="52" t="s">
        <v>4</v>
      </c>
      <c r="F26" s="52"/>
      <c r="G26" s="20">
        <f>SUM(G2:G25)</f>
        <v>1004.3223057666913</v>
      </c>
      <c r="H26" s="20">
        <f>SUM(H2:H25)</f>
        <v>696.44480172267072</v>
      </c>
      <c r="I26" s="20">
        <f>SUM(I2:I25)</f>
        <v>56.379999999999995</v>
      </c>
      <c r="J26" s="20">
        <f>SUM(J2:J25)</f>
        <v>3058.9146827057962</v>
      </c>
    </row>
    <row r="28" spans="1:10">
      <c r="A28" s="50"/>
      <c r="B28" s="36"/>
      <c r="C28" s="36"/>
      <c r="D28" s="36"/>
      <c r="E28" s="36"/>
      <c r="F28" s="12"/>
    </row>
    <row r="29" spans="1:10">
      <c r="A29" s="51"/>
      <c r="B29" s="37"/>
      <c r="C29" s="37"/>
      <c r="D29" s="37"/>
      <c r="E29" s="37"/>
      <c r="F29" s="13"/>
    </row>
    <row r="31" spans="1:10">
      <c r="A31" s="14"/>
      <c r="B31" s="14"/>
      <c r="C31" s="14"/>
      <c r="D31" s="26"/>
      <c r="E31" s="26"/>
    </row>
  </sheetData>
  <mergeCells count="1">
    <mergeCell ref="E26:F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F16" sqref="F16"/>
    </sheetView>
  </sheetViews>
  <sheetFormatPr defaultRowHeight="12.75"/>
  <cols>
    <col min="1" max="1" width="6.88671875" style="11" customWidth="1"/>
    <col min="2" max="2" width="7.6640625" style="11" bestFit="1" customWidth="1"/>
    <col min="3" max="3" width="8.44140625" style="11" customWidth="1"/>
    <col min="4" max="4" width="79.6640625" style="21" bestFit="1" customWidth="1"/>
    <col min="5" max="5" width="43" style="21" bestFit="1" customWidth="1"/>
    <col min="6" max="6" width="9.44140625" style="11" bestFit="1" customWidth="1"/>
    <col min="7" max="8" width="10.33203125" style="11" customWidth="1"/>
    <col min="9" max="9" width="11.21875" style="11" customWidth="1"/>
    <col min="10" max="10" width="8.88671875" style="11" customWidth="1"/>
    <col min="11" max="11" width="7.21875" style="11" bestFit="1" customWidth="1"/>
    <col min="12" max="12" width="12" style="11" customWidth="1"/>
    <col min="13" max="15" width="8.88671875" style="11" customWidth="1"/>
    <col min="16" max="16" width="10.21875" style="11" customWidth="1"/>
    <col min="17" max="17" width="8" style="11" customWidth="1"/>
    <col min="18" max="18" width="2.109375" style="11" customWidth="1"/>
    <col min="19" max="16384" width="8.88671875" style="11"/>
  </cols>
  <sheetData>
    <row r="1" spans="1:15" s="6" customFormat="1" ht="35.25" thickBot="1">
      <c r="A1" s="1" t="s">
        <v>0</v>
      </c>
      <c r="B1" s="15" t="s">
        <v>1</v>
      </c>
      <c r="C1" s="2" t="s">
        <v>17</v>
      </c>
      <c r="D1" s="3" t="s">
        <v>6</v>
      </c>
      <c r="E1" s="3" t="s">
        <v>2</v>
      </c>
      <c r="F1" s="3" t="s">
        <v>3</v>
      </c>
      <c r="G1" s="4" t="s">
        <v>15</v>
      </c>
      <c r="H1" s="18" t="s">
        <v>13</v>
      </c>
      <c r="I1" s="4" t="s">
        <v>16</v>
      </c>
      <c r="J1" s="18" t="s">
        <v>14</v>
      </c>
      <c r="K1" s="27" t="s">
        <v>24</v>
      </c>
      <c r="L1" s="18" t="s">
        <v>25</v>
      </c>
      <c r="M1" s="18" t="s">
        <v>28</v>
      </c>
      <c r="N1" s="5" t="s">
        <v>23</v>
      </c>
      <c r="O1" s="18" t="s">
        <v>27</v>
      </c>
    </row>
    <row r="2" spans="1:15" s="23" customFormat="1" ht="12.75" customHeight="1">
      <c r="A2" s="39" t="s">
        <v>51</v>
      </c>
      <c r="B2" s="48">
        <v>1044</v>
      </c>
      <c r="C2" s="38">
        <v>36707</v>
      </c>
      <c r="D2" s="8" t="s">
        <v>69</v>
      </c>
      <c r="E2" s="56" t="s">
        <v>54</v>
      </c>
      <c r="F2" s="57" t="s">
        <v>55</v>
      </c>
      <c r="G2" s="44" t="s">
        <v>29</v>
      </c>
      <c r="H2" s="9" t="s">
        <v>82</v>
      </c>
      <c r="I2" s="44" t="s">
        <v>29</v>
      </c>
      <c r="J2" s="9" t="s">
        <v>82</v>
      </c>
      <c r="K2" s="9">
        <v>126.35524944974323</v>
      </c>
      <c r="L2" s="9">
        <v>126.35524944974323</v>
      </c>
      <c r="M2" s="9">
        <v>37.678647101980928</v>
      </c>
      <c r="N2" s="30" t="s">
        <v>29</v>
      </c>
      <c r="O2" s="9">
        <v>235.89727659574464</v>
      </c>
    </row>
    <row r="3" spans="1:15" s="23" customFormat="1">
      <c r="A3" s="39" t="s">
        <v>51</v>
      </c>
      <c r="B3" s="46">
        <v>1045</v>
      </c>
      <c r="C3" s="38">
        <v>36707</v>
      </c>
      <c r="D3" s="8" t="s">
        <v>70</v>
      </c>
      <c r="E3" s="53" t="s">
        <v>54</v>
      </c>
      <c r="F3" s="57" t="s">
        <v>55</v>
      </c>
      <c r="G3" s="44" t="s">
        <v>29</v>
      </c>
      <c r="H3" s="9" t="s">
        <v>82</v>
      </c>
      <c r="I3" s="44" t="s">
        <v>29</v>
      </c>
      <c r="J3" s="9" t="s">
        <v>82</v>
      </c>
      <c r="K3" s="9">
        <v>202.16839911958917</v>
      </c>
      <c r="L3" s="9">
        <v>202.16839911958917</v>
      </c>
      <c r="M3" s="10">
        <v>55.286862509170945</v>
      </c>
      <c r="N3" s="30" t="s">
        <v>29</v>
      </c>
      <c r="O3" s="9">
        <v>284.49595069699194</v>
      </c>
    </row>
    <row r="4" spans="1:15" s="23" customFormat="1">
      <c r="A4" s="39" t="s">
        <v>21</v>
      </c>
      <c r="B4" s="19">
        <v>6882</v>
      </c>
      <c r="C4" s="38">
        <v>39198</v>
      </c>
      <c r="D4" s="8" t="s">
        <v>73</v>
      </c>
      <c r="E4" s="55" t="s">
        <v>22</v>
      </c>
      <c r="F4" s="8" t="s">
        <v>20</v>
      </c>
      <c r="G4" s="44" t="s">
        <v>29</v>
      </c>
      <c r="H4" s="9">
        <v>36.11</v>
      </c>
      <c r="I4" s="44" t="s">
        <v>29</v>
      </c>
      <c r="J4" s="9">
        <v>6.94</v>
      </c>
      <c r="K4" s="9">
        <f>H4+J4</f>
        <v>43.05</v>
      </c>
      <c r="L4" s="9">
        <v>43.05</v>
      </c>
      <c r="M4" s="10">
        <v>11.32</v>
      </c>
      <c r="N4" s="30" t="s">
        <v>29</v>
      </c>
      <c r="O4" s="9">
        <v>81.99</v>
      </c>
    </row>
    <row r="5" spans="1:15">
      <c r="A5" s="33" t="s">
        <v>4</v>
      </c>
      <c r="B5" s="34"/>
      <c r="C5" s="34"/>
      <c r="D5" s="34"/>
      <c r="E5" s="35"/>
      <c r="F5" s="35"/>
      <c r="G5" s="20">
        <f t="shared" ref="G5:O5" si="0">SUM(G2:G4)</f>
        <v>0</v>
      </c>
      <c r="H5" s="20">
        <f t="shared" si="0"/>
        <v>36.11</v>
      </c>
      <c r="I5" s="20">
        <f t="shared" si="0"/>
        <v>0</v>
      </c>
      <c r="J5" s="20">
        <f t="shared" si="0"/>
        <v>6.94</v>
      </c>
      <c r="K5" s="20">
        <f t="shared" si="0"/>
        <v>371.57364856933242</v>
      </c>
      <c r="L5" s="20">
        <f t="shared" si="0"/>
        <v>371.57364856933242</v>
      </c>
      <c r="M5" s="20">
        <f t="shared" si="0"/>
        <v>104.28550961115187</v>
      </c>
      <c r="N5" s="20">
        <f t="shared" si="0"/>
        <v>0</v>
      </c>
      <c r="O5" s="20">
        <f t="shared" si="0"/>
        <v>602.38322729273659</v>
      </c>
    </row>
    <row r="7" spans="1:15">
      <c r="A7" s="50"/>
      <c r="B7" s="36"/>
      <c r="C7" s="36"/>
      <c r="D7" s="36"/>
      <c r="E7" s="36"/>
      <c r="F7" s="12"/>
    </row>
    <row r="8" spans="1:15">
      <c r="A8" s="51"/>
      <c r="B8" s="37"/>
      <c r="C8" s="37"/>
      <c r="D8" s="37"/>
      <c r="E8" s="37"/>
      <c r="F8" s="13"/>
      <c r="K8" s="13"/>
    </row>
    <row r="10" spans="1:15">
      <c r="A10" s="14"/>
      <c r="B10" s="14"/>
      <c r="C10" s="14"/>
      <c r="D10" s="26"/>
      <c r="E1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πορεια</vt:lpstr>
      <vt:lpstr>ελεγχοςΤΑΝ</vt:lpstr>
      <vt:lpstr>ταΤουΚαισαροςΤωΚαισαρι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2026-01-04T19:53:56Z</dcterms:modified>
</cp:coreProperties>
</file>