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activeTab="4"/>
  </bookViews>
  <sheets>
    <sheet name="πορεία" sheetId="1" r:id="rId1"/>
    <sheet name="ελεγχοςΤΑΝ" sheetId="2" r:id="rId2"/>
    <sheet name="295-ω1καταστΧαρτης-αρθρο9" sheetId="3" r:id="rId3"/>
    <sheet name="κατασχΑΡΣΗ" sheetId="4" r:id="rId4"/>
    <sheet name="προςΤΑΝ" sheetId="5" r:id="rId5"/>
  </sheets>
  <calcPr calcId="125725"/>
</workbook>
</file>

<file path=xl/calcChain.xml><?xml version="1.0" encoding="utf-8"?>
<calcChain xmlns="http://schemas.openxmlformats.org/spreadsheetml/2006/main">
  <c r="F38" i="5"/>
  <c r="F36"/>
  <c r="E36" l="1"/>
  <c r="W24" i="4"/>
  <c r="W22"/>
  <c r="W21"/>
  <c r="W20"/>
  <c r="W19"/>
  <c r="W18"/>
  <c r="W17"/>
  <c r="H17"/>
  <c r="W16"/>
  <c r="H16"/>
  <c r="W15"/>
  <c r="H15"/>
  <c r="W14"/>
  <c r="H13"/>
  <c r="W13" s="1"/>
  <c r="W12"/>
  <c r="H12"/>
  <c r="H11"/>
  <c r="W11" s="1"/>
  <c r="E15" i="3" l="1"/>
  <c r="E20" i="2"/>
  <c r="E57" i="1"/>
</calcChain>
</file>

<file path=xl/sharedStrings.xml><?xml version="1.0" encoding="utf-8"?>
<sst xmlns="http://schemas.openxmlformats.org/spreadsheetml/2006/main" count="630" uniqueCount="116">
  <si>
    <t>α.α. συμβολαίου</t>
  </si>
  <si>
    <t>ημερομηνία</t>
  </si>
  <si>
    <t>πράξη</t>
  </si>
  <si>
    <t>υποθήκη</t>
  </si>
  <si>
    <t xml:space="preserve">ποσό ελέγχου ΤΑΝ </t>
  </si>
  <si>
    <t>εξόφληση ενυπόθηκου δανείου 300.000δρχ {ΕΓΙΝΕ με στυλό 15.000δρχ) συναίνεση προς εξάλειψη υποθήκης</t>
  </si>
  <si>
    <t>πράξη κατάθεσης εγγράφων</t>
  </si>
  <si>
    <t>παροχή υποθήκης για φόρους Δ.Ο.Υ.</t>
  </si>
  <si>
    <t>κατάθεση εγγράφου</t>
  </si>
  <si>
    <t>δάνειο &amp; υποθήκη</t>
  </si>
  <si>
    <t>εξάλειψη υποθήκης</t>
  </si>
  <si>
    <t>άρση κατασχέσεως</t>
  </si>
  <si>
    <t>αποδοχή πρότασης χρηματοδοτικής μίσθωσης</t>
  </si>
  <si>
    <t xml:space="preserve">τοκοχρεωλυιτικό δάνειο </t>
  </si>
  <si>
    <t>ΘΑ έρθει</t>
  </si>
  <si>
    <t>εισαγγελια για εντολή</t>
  </si>
  <si>
    <t>ΠΡΟΣ-1</t>
  </si>
  <si>
    <t>ΠΡΣ-2</t>
  </si>
  <si>
    <t>εμπορικη</t>
  </si>
  <si>
    <t>υποθήκη -τόμος</t>
  </si>
  <si>
    <t>υποθήκη α.α.</t>
  </si>
  <si>
    <t>ΔΕΝ έχω</t>
  </si>
  <si>
    <t>Τ.Π.Δ.</t>
  </si>
  <si>
    <t>Δ.Ο.Υ.</t>
  </si>
  <si>
    <t>Ξάνθης</t>
  </si>
  <si>
    <t>εθνικη</t>
  </si>
  <si>
    <t>&amp; 21/61</t>
  </si>
  <si>
    <t>&amp; II-107</t>
  </si>
  <si>
    <t>πρωτοδικειο</t>
  </si>
  <si>
    <t>ΙΘ</t>
  </si>
  <si>
    <t>ΙΗ</t>
  </si>
  <si>
    <t>&amp; 38/1</t>
  </si>
  <si>
    <t>&amp; ΙΘ/39</t>
  </si>
  <si>
    <t>&amp; ΙΘ/40</t>
  </si>
  <si>
    <t>&amp; ΙΘ/34</t>
  </si>
  <si>
    <t>&amp; 150/87</t>
  </si>
  <si>
    <t>&amp;  21/57</t>
  </si>
  <si>
    <t>ΙΕ</t>
  </si>
  <si>
    <t>&amp; Ι</t>
  </si>
  <si>
    <t>82α</t>
  </si>
  <si>
    <t>&amp; ΙΚ/114</t>
  </si>
  <si>
    <t>&amp; 7Κ/11</t>
  </si>
  <si>
    <t>Κ</t>
  </si>
  <si>
    <t>ΟΑΕΔ</t>
  </si>
  <si>
    <t>Ο.Εργ.Κατ</t>
  </si>
  <si>
    <t>ΙΚ</t>
  </si>
  <si>
    <t>εξόφληση δανείου &amp; εξάλειψη υποθήκης</t>
  </si>
  <si>
    <t>το 2003</t>
  </si>
  <si>
    <t>ΝΑΙ</t>
  </si>
  <si>
    <t>εισαγγελια για εντολή σε ''εγκλΟργ''</t>
  </si>
  <si>
    <t>θέση στο 219</t>
  </si>
  <si>
    <t>άρση κατάσχεσης</t>
  </si>
  <si>
    <t>ΔΕΝ</t>
  </si>
  <si>
    <t>Ρχώνι</t>
  </si>
  <si>
    <t>Πρίνος Θάσου</t>
  </si>
  <si>
    <t>;;;???;;;</t>
  </si>
  <si>
    <r>
      <t xml:space="preserve">κατάσχεσης ΑΡΣΗ [για τέλη παρεπιδημούντων [820/1997  έκθΑναγκΚατάσχ ΒΑΣΕΙ ;;;…  </t>
    </r>
    <r>
      <rPr>
        <b/>
        <sz val="8"/>
        <color rgb="FFFF0000"/>
        <rFont val="Arial"/>
        <family val="2"/>
        <charset val="161"/>
      </rPr>
      <t>ΛΕΙΠΕΙ ΟΛΗ η πορεία</t>
    </r>
    <r>
      <rPr>
        <sz val="8"/>
        <rFont val="Arial"/>
        <family val="2"/>
        <charset val="161"/>
      </rPr>
      <t xml:space="preserve"> {εκτός 4'}</t>
    </r>
  </si>
  <si>
    <t>Θάσος Θάσου</t>
  </si>
  <si>
    <t>Καβάλα</t>
  </si>
  <si>
    <r>
      <t xml:space="preserve">κατάσχεσης … ΑΡΣΗ [ ΒΑΣΕΙ 323/1996πρωτοδ…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</si>
  <si>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t>Σωτήρος Θάσου</t>
  </si>
  <si>
    <t>κατάθεση εγγράφων</t>
  </si>
  <si>
    <t>πράξη αναγγελίας</t>
  </si>
  <si>
    <t>Ποταμιά</t>
  </si>
  <si>
    <t>πορεία κατάσχεσης = 1] γεννεσιουργός αιτία {δάνειο ή υποθήκη ή επιτταγή ή …</t>
  </si>
  <si>
    <t>Α] πρώην ΑΜΕΣΕΣ πράξεις</t>
  </si>
  <si>
    <t>2] καταγγελία πάσχοντος {= τραπεζα ή πολίτης ή Τ.Π.Δ. ή Δ.Ο.Υ. ή ….</t>
  </si>
  <si>
    <t>δανείου ΕΞΟΦΛΗΣΗ</t>
  </si>
  <si>
    <t>3] απόφαση δικαστηρίου</t>
  </si>
  <si>
    <t xml:space="preserve">4] έκθεση αναγκαστκής κατάσχεσης </t>
  </si>
  <si>
    <t>5] πιστοποιητικά μεταγραφών</t>
  </si>
  <si>
    <t>Β] επόμενες πράξεις</t>
  </si>
  <si>
    <t>υποθήκης ΕΞΑΛΕΙΨΗ</t>
  </si>
  <si>
    <t>ή υποχρέωσης ΕΞΑΛΕΙΨΗ</t>
  </si>
  <si>
    <t>αΑ</t>
  </si>
  <si>
    <t>αρ. συμβολ</t>
  </si>
  <si>
    <t>ημερο μηνία</t>
  </si>
  <si>
    <t>πράξη βάσει ΑΓΑΠΕ</t>
  </si>
  <si>
    <t>πράξη βάσει ΤΑΝ</t>
  </si>
  <si>
    <t>ποσό πράξης</t>
  </si>
  <si>
    <t>ποσό πράξης σε €</t>
  </si>
  <si>
    <t>ποσό πράξης βάσει ΑΓΑΠΕ</t>
  </si>
  <si>
    <t>ποσό πράξης βάσει ΤΑΝ</t>
  </si>
  <si>
    <t>υπόλογος</t>
  </si>
  <si>
    <t>περιοχή</t>
  </si>
  <si>
    <t>θέση στο 219γ3</t>
  </si>
  <si>
    <t>έπρεπε να χρεώσει</t>
  </si>
  <si>
    <t>χρέωσε</t>
  </si>
  <si>
    <t>καθεστώς ΤΟΓΚΑΣ</t>
  </si>
  <si>
    <t>με ΖΗΛ π.χ.-1</t>
  </si>
  <si>
    <t>ΔΟΛΟΣ</t>
  </si>
  <si>
    <t>κ-15 ελέγχου ΤΑΝ</t>
  </si>
  <si>
    <t>κ-15 βάσει  zηλ</t>
  </si>
  <si>
    <t>διαφυγώντα  κ-15</t>
  </si>
  <si>
    <t>διαφυγόντα ταμεία -χαρτοσημα</t>
  </si>
  <si>
    <t>διαφυγών ΦΠΑ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</si>
  <si>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</si>
  <si>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</si>
  <si>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</si>
  <si>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</si>
  <si>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</si>
  <si>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εμπορικη ΚΑΤΆ ;;;???</t>
  </si>
  <si>
    <t>;;;??? ΚΑΤΆ ;;;???</t>
  </si>
  <si>
    <t>αλφα ΚΑΤΆ ;;;???</t>
  </si>
  <si>
    <t>δημοςΘασου ΚΑΤΆ ;;;???</t>
  </si>
  <si>
    <r>
      <t xml:space="preserve">κατάσχεσης ΑΡΣΗ [1270/99;;;???  έκθΑναγκΚατάσχ ΒΑΣΕΙ 15/1998ειρηνοδικείου … </t>
    </r>
    <r>
      <rPr>
        <b/>
        <sz val="10"/>
        <color rgb="FFFF0000"/>
        <rFont val="Arial"/>
        <family val="2"/>
        <charset val="161"/>
      </rPr>
      <t>ΛΕΙΠΕΙ ΟΛΗ η πορεία &amp; Α &amp; Β</t>
    </r>
  </si>
  <si>
    <r>
      <t xml:space="preserve">κατάσχεσης ΑΡΣΗ [123/1992;;;???  έκθΑναγκΚατάσχ ΒΑΣΕΙ 290/1991πρωτοδ…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{εκτός 4'}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</si>
  <si>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r>
      <t xml:space="preserve">κατάσχεσης … ΑΡΣΗ [1082/2005;;;??? έκθΠλειστηρ ΒΑΣΕΙ 45/2000πρωτοδ…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{εκτός 4'}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</si>
  <si>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r>
      <t xml:space="preserve">κατάσχεσης … ΑΡΣΗ [1828/1996;;;???  έκθΠλειστηρ ΒΑΣΕΙ ;;;…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{εκτός 4'}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</si>
  <si>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r>
      <t xml:space="preserve">κατάσχεσης … ΑΡΣΗ [1064/2005;;;??? έκθΑναγκΚατασχ ΒΑΣΕΙ 72/2001πρωτοδ…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</si>
  <si>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r>
      <t xml:space="preserve">κατάσχεσης … ΑΡΣΗ [1980/2006;;;??? έκθΑναγκΚατασχ ΒΑΣΕΙ ;;;…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</si>
  <si>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r>
      <t xml:space="preserve">κατάθεση εγγράφων … ;;;??? έκθΠλειστηρ-ΚΛΠ  ΒΑΣΕΙ ….ΚΛΠ …  </t>
    </r>
    <r>
      <rPr>
        <b/>
        <sz val="10"/>
        <color rgb="FFFF0000"/>
        <rFont val="Arial"/>
        <family val="2"/>
        <charset val="161"/>
      </rPr>
      <t xml:space="preserve">ΛΕΙΠΕΙ ΟΛΗ η πορεία </t>
    </r>
    <r>
      <rPr>
        <b/>
        <sz val="10"/>
        <rFont val="Arial"/>
        <family val="2"/>
        <charset val="161"/>
      </rPr>
      <t xml:space="preserve"> {εκτός 3-4}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</si>
  <si>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t>αναγγελία ΠΡΩΤΕΡΑΙΟΤΗΤΑΣ σε κατάσχεση υπερ Δ.Ο.Υ. {=3.137,19€} [στον επικείμενο πλειστηριασμό ΥΠΕΡ ;;;??? {=9.190,56€</t>
  </si>
  <si>
    <t>αναγγελία ΠΡΩΤΕΡΑΙΟΤΗΤΑΣ σε κατάσχεση υπερ Δ.Ο.Υ. {= 1.454,42€} [στον επικείμενο πλειστηριασμό ΥΠΕΡ ;;;??? …{ΙΔΕ 9.505</t>
  </si>
  <si>
    <r>
      <t xml:space="preserve">κατάσχεσης ΑΡΣΗ [ ΒΑΣΕΙ 427/1997πρωτοδ…  </t>
    </r>
    <r>
      <rPr>
        <b/>
        <sz val="10"/>
        <color rgb="FFFF0000"/>
        <rFont val="Arial"/>
        <family val="2"/>
        <charset val="161"/>
      </rPr>
      <t>ΛΕΙΠΕΙ ΟΛΗ η πορεία</t>
    </r>
    <r>
      <rPr>
        <sz val="10"/>
        <rFont val="Arial"/>
        <family val="2"/>
        <charset val="161"/>
      </rPr>
      <t xml:space="preserve"> </t>
    </r>
    <r>
      <rPr>
        <b/>
        <sz val="10"/>
        <color rgb="FFFF0000"/>
        <rFont val="Arial"/>
        <family val="2"/>
        <charset val="161"/>
      </rPr>
      <t xml:space="preserve"> &amp; Α &amp; Β</t>
    </r>
  </si>
  <si>
    <t>προς ΤΑΝ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</si>
</sst>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sz val="9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4"/>
      <color theme="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1" xfId="1" applyNumberFormat="1" applyFont="1" applyBorder="1"/>
    <xf numFmtId="14" fontId="2" fillId="0" borderId="1" xfId="0" applyNumberFormat="1" applyFont="1" applyBorder="1"/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43" fontId="3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4" borderId="0" xfId="0" applyFont="1" applyFill="1"/>
    <xf numFmtId="0" fontId="2" fillId="4" borderId="1" xfId="0" applyFont="1" applyFill="1" applyBorder="1" applyAlignment="1">
      <alignment wrapText="1"/>
    </xf>
    <xf numFmtId="164" fontId="5" fillId="0" borderId="0" xfId="1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43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6" fillId="0" borderId="0" xfId="0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right" wrapText="1"/>
    </xf>
    <xf numFmtId="43" fontId="6" fillId="0" borderId="1" xfId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43" fontId="6" fillId="0" borderId="1" xfId="1" applyFont="1" applyFill="1" applyBorder="1"/>
    <xf numFmtId="43" fontId="6" fillId="5" borderId="4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43" fontId="6" fillId="0" borderId="1" xfId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164" fontId="6" fillId="0" borderId="4" xfId="1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 wrapText="1"/>
    </xf>
    <xf numFmtId="14" fontId="6" fillId="4" borderId="4" xfId="0" applyNumberFormat="1" applyFont="1" applyFill="1" applyBorder="1" applyAlignment="1">
      <alignment horizontal="center" wrapText="1"/>
    </xf>
    <xf numFmtId="43" fontId="6" fillId="5" borderId="4" xfId="1" applyFont="1" applyFill="1" applyBorder="1"/>
    <xf numFmtId="43" fontId="6" fillId="3" borderId="4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4" xfId="1" applyFont="1" applyFill="1" applyBorder="1"/>
    <xf numFmtId="164" fontId="5" fillId="0" borderId="1" xfId="1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left" vertical="center"/>
    </xf>
    <xf numFmtId="14" fontId="6" fillId="0" borderId="4" xfId="0" applyNumberFormat="1" applyFont="1" applyFill="1" applyBorder="1" applyAlignment="1">
      <alignment horizontal="center" wrapText="1"/>
    </xf>
    <xf numFmtId="43" fontId="5" fillId="0" borderId="1" xfId="1" applyFont="1" applyFill="1" applyBorder="1" applyAlignment="1">
      <alignment horizontal="center" vertical="center"/>
    </xf>
    <xf numFmtId="43" fontId="6" fillId="0" borderId="1" xfId="1" applyFont="1" applyBorder="1"/>
    <xf numFmtId="0" fontId="6" fillId="0" borderId="0" xfId="0" applyFont="1" applyBorder="1"/>
    <xf numFmtId="164" fontId="5" fillId="0" borderId="0" xfId="1" applyNumberFormat="1" applyFont="1" applyFill="1" applyBorder="1" applyAlignment="1">
      <alignment horizontal="right" vertical="center"/>
    </xf>
    <xf numFmtId="164" fontId="5" fillId="5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wrapText="1"/>
    </xf>
    <xf numFmtId="43" fontId="6" fillId="5" borderId="1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4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4" fillId="6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wrapText="1"/>
    </xf>
    <xf numFmtId="0" fontId="15" fillId="7" borderId="6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7" fillId="7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8" fillId="0" borderId="0" xfId="0" applyFont="1"/>
    <xf numFmtId="43" fontId="6" fillId="0" borderId="8" xfId="1" applyFont="1" applyFill="1" applyBorder="1" applyAlignment="1">
      <alignment horizontal="center"/>
    </xf>
    <xf numFmtId="0" fontId="0" fillId="0" borderId="0" xfId="0" applyBorder="1"/>
    <xf numFmtId="43" fontId="6" fillId="9" borderId="1" xfId="1" applyFont="1" applyFill="1" applyBorder="1"/>
    <xf numFmtId="43" fontId="6" fillId="9" borderId="4" xfId="1" applyFont="1" applyFill="1" applyBorder="1"/>
    <xf numFmtId="43" fontId="2" fillId="0" borderId="1" xfId="1" applyFont="1" applyBorder="1" applyAlignment="1">
      <alignment horizontal="center" wrapText="1"/>
    </xf>
    <xf numFmtId="43" fontId="2" fillId="0" borderId="0" xfId="1" applyFont="1"/>
    <xf numFmtId="43" fontId="2" fillId="10" borderId="1" xfId="1" applyFont="1" applyFill="1" applyBorder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99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workbookViewId="0">
      <pane ySplit="1" topLeftCell="A2" activePane="bottomLeft" state="frozen"/>
      <selection pane="bottomLeft" sqref="A1:XFD1048576"/>
    </sheetView>
  </sheetViews>
  <sheetFormatPr defaultRowHeight="12"/>
  <cols>
    <col min="1" max="1" width="7.88671875" style="8" bestFit="1" customWidth="1"/>
    <col min="2" max="2" width="7.88671875" style="8" customWidth="1"/>
    <col min="3" max="3" width="7.88671875" style="8" bestFit="1" customWidth="1"/>
    <col min="4" max="4" width="29.44140625" style="2" bestFit="1" customWidth="1"/>
    <col min="5" max="5" width="8.77734375" style="8" bestFit="1" customWidth="1"/>
    <col min="6" max="6" width="8.88671875" style="8"/>
    <col min="7" max="8" width="8.33203125" style="8" bestFit="1" customWidth="1"/>
    <col min="9" max="9" width="7.109375" style="8" bestFit="1" customWidth="1"/>
    <col min="10" max="10" width="6.33203125" style="8" bestFit="1" customWidth="1"/>
    <col min="11" max="11" width="6.21875" style="8" bestFit="1" customWidth="1"/>
    <col min="12" max="16384" width="8.88671875" style="8"/>
  </cols>
  <sheetData>
    <row r="1" spans="1:12" s="2" customFormat="1" ht="24">
      <c r="A1" s="17" t="s">
        <v>50</v>
      </c>
      <c r="B1" s="15" t="s">
        <v>0</v>
      </c>
      <c r="C1" s="1" t="s">
        <v>1</v>
      </c>
      <c r="D1" s="15" t="s">
        <v>2</v>
      </c>
      <c r="E1" s="15" t="s">
        <v>4</v>
      </c>
      <c r="F1" s="15" t="s">
        <v>15</v>
      </c>
      <c r="G1" s="15" t="s">
        <v>16</v>
      </c>
      <c r="H1" s="15" t="s">
        <v>17</v>
      </c>
      <c r="I1" s="15" t="s">
        <v>19</v>
      </c>
      <c r="J1" s="15" t="s">
        <v>20</v>
      </c>
    </row>
    <row r="2" spans="1:12">
      <c r="A2" s="3">
        <v>92</v>
      </c>
      <c r="B2" s="3">
        <v>130</v>
      </c>
      <c r="C2" s="4">
        <v>36108</v>
      </c>
      <c r="D2" s="19" t="s">
        <v>46</v>
      </c>
      <c r="E2" s="5"/>
      <c r="F2" s="6"/>
      <c r="G2" s="6" t="s">
        <v>18</v>
      </c>
      <c r="H2" s="6"/>
      <c r="I2" s="7" t="s">
        <v>21</v>
      </c>
      <c r="J2" s="7" t="s">
        <v>21</v>
      </c>
      <c r="L2" s="18" t="s">
        <v>5</v>
      </c>
    </row>
    <row r="3" spans="1:12">
      <c r="A3" s="3">
        <v>62</v>
      </c>
      <c r="B3" s="3">
        <v>171</v>
      </c>
      <c r="C3" s="4">
        <v>36138</v>
      </c>
      <c r="D3" s="1" t="s">
        <v>6</v>
      </c>
      <c r="E3" s="5"/>
      <c r="F3" s="6"/>
      <c r="G3" s="6" t="s">
        <v>22</v>
      </c>
      <c r="H3" s="6"/>
      <c r="I3" s="9"/>
      <c r="J3" s="9"/>
    </row>
    <row r="4" spans="1:12">
      <c r="A4" s="3">
        <v>95</v>
      </c>
      <c r="B4" s="3">
        <v>225</v>
      </c>
      <c r="C4" s="4">
        <v>36159</v>
      </c>
      <c r="D4" s="1" t="s">
        <v>7</v>
      </c>
      <c r="E4" s="5"/>
      <c r="F4" s="6"/>
      <c r="G4" s="6" t="s">
        <v>23</v>
      </c>
      <c r="H4" s="6"/>
      <c r="I4" s="3">
        <v>401</v>
      </c>
      <c r="J4" s="3">
        <v>70</v>
      </c>
      <c r="K4" s="8" t="s">
        <v>24</v>
      </c>
    </row>
    <row r="5" spans="1:12">
      <c r="A5" s="3">
        <v>141</v>
      </c>
      <c r="B5" s="3">
        <v>249</v>
      </c>
      <c r="C5" s="4">
        <v>36174</v>
      </c>
      <c r="D5" s="1" t="s">
        <v>8</v>
      </c>
      <c r="E5" s="5"/>
      <c r="F5" s="6"/>
      <c r="G5" s="6" t="s">
        <v>22</v>
      </c>
      <c r="H5" s="6"/>
      <c r="I5" s="10"/>
      <c r="J5" s="10"/>
    </row>
    <row r="6" spans="1:12">
      <c r="A6" s="3">
        <v>126</v>
      </c>
      <c r="B6" s="3">
        <v>253</v>
      </c>
      <c r="C6" s="4">
        <v>36187</v>
      </c>
      <c r="D6" s="1" t="s">
        <v>9</v>
      </c>
      <c r="E6" s="5">
        <v>534.12</v>
      </c>
      <c r="F6" s="6"/>
      <c r="G6" s="6" t="s">
        <v>23</v>
      </c>
      <c r="H6" s="6" t="s">
        <v>22</v>
      </c>
      <c r="I6" s="3">
        <v>26</v>
      </c>
      <c r="J6" s="3">
        <v>95</v>
      </c>
    </row>
    <row r="7" spans="1:12">
      <c r="A7" s="3">
        <v>64</v>
      </c>
      <c r="B7" s="3">
        <v>321</v>
      </c>
      <c r="C7" s="4">
        <v>36242</v>
      </c>
      <c r="D7" s="1" t="s">
        <v>10</v>
      </c>
      <c r="E7" s="5"/>
      <c r="F7" s="6"/>
      <c r="G7" s="6" t="s">
        <v>23</v>
      </c>
      <c r="H7" s="6"/>
      <c r="I7" s="7" t="s">
        <v>21</v>
      </c>
      <c r="J7" s="7" t="s">
        <v>21</v>
      </c>
    </row>
    <row r="8" spans="1:12">
      <c r="A8" s="3">
        <v>74</v>
      </c>
      <c r="B8" s="3">
        <v>347</v>
      </c>
      <c r="C8" s="4">
        <v>36263</v>
      </c>
      <c r="D8" s="1" t="s">
        <v>8</v>
      </c>
      <c r="E8" s="5"/>
      <c r="F8" s="6"/>
      <c r="G8" s="6" t="s">
        <v>22</v>
      </c>
      <c r="H8" s="6"/>
      <c r="I8" s="10"/>
      <c r="J8" s="10"/>
    </row>
    <row r="9" spans="1:12">
      <c r="A9" s="3">
        <v>62</v>
      </c>
      <c r="B9" s="3">
        <v>460</v>
      </c>
      <c r="C9" s="4">
        <v>36336</v>
      </c>
      <c r="D9" s="1" t="s">
        <v>6</v>
      </c>
      <c r="E9" s="5"/>
      <c r="F9" s="6"/>
      <c r="G9" s="6" t="s">
        <v>22</v>
      </c>
      <c r="H9" s="6"/>
      <c r="I9" s="10"/>
      <c r="J9" s="10"/>
    </row>
    <row r="10" spans="1:12">
      <c r="A10" s="3">
        <v>59</v>
      </c>
      <c r="B10" s="3">
        <v>513</v>
      </c>
      <c r="C10" s="4">
        <v>36362</v>
      </c>
      <c r="D10" s="1" t="s">
        <v>46</v>
      </c>
      <c r="E10" s="5"/>
      <c r="F10" s="6"/>
      <c r="G10" s="6" t="s">
        <v>25</v>
      </c>
      <c r="H10" s="6"/>
      <c r="I10" s="7" t="s">
        <v>21</v>
      </c>
      <c r="J10" s="7" t="s">
        <v>21</v>
      </c>
    </row>
    <row r="11" spans="1:12">
      <c r="A11" s="3">
        <v>140</v>
      </c>
      <c r="B11" s="3">
        <v>959</v>
      </c>
      <c r="C11" s="4">
        <v>37379</v>
      </c>
      <c r="D11" s="1" t="s">
        <v>46</v>
      </c>
      <c r="E11" s="5"/>
      <c r="F11" s="6"/>
      <c r="G11" s="6" t="s">
        <v>18</v>
      </c>
      <c r="H11" s="6"/>
      <c r="I11" s="3">
        <v>22</v>
      </c>
      <c r="J11" s="3">
        <v>96</v>
      </c>
      <c r="K11" s="8" t="s">
        <v>26</v>
      </c>
    </row>
    <row r="12" spans="1:12">
      <c r="A12" s="3">
        <v>139</v>
      </c>
      <c r="B12" s="3">
        <v>1509</v>
      </c>
      <c r="C12" s="4">
        <v>36977</v>
      </c>
      <c r="D12" s="1" t="s">
        <v>46</v>
      </c>
      <c r="E12" s="5"/>
      <c r="F12" s="6"/>
      <c r="G12" s="6" t="s">
        <v>18</v>
      </c>
      <c r="H12" s="6"/>
      <c r="I12" s="7" t="s">
        <v>21</v>
      </c>
      <c r="J12" s="7" t="s">
        <v>21</v>
      </c>
      <c r="K12" s="8" t="s">
        <v>27</v>
      </c>
    </row>
    <row r="13" spans="1:12">
      <c r="A13" s="3">
        <v>95</v>
      </c>
      <c r="B13" s="3">
        <v>1991</v>
      </c>
      <c r="C13" s="4">
        <v>37294</v>
      </c>
      <c r="D13" s="1" t="s">
        <v>10</v>
      </c>
      <c r="E13" s="5"/>
      <c r="F13" s="6"/>
      <c r="G13" s="6"/>
      <c r="H13" s="6"/>
      <c r="I13" s="7" t="s">
        <v>21</v>
      </c>
      <c r="J13" s="7" t="s">
        <v>21</v>
      </c>
    </row>
    <row r="14" spans="1:12">
      <c r="A14" s="3">
        <v>99</v>
      </c>
      <c r="B14" s="3">
        <v>2150</v>
      </c>
      <c r="C14" s="4">
        <v>37389</v>
      </c>
      <c r="D14" s="1" t="s">
        <v>13</v>
      </c>
      <c r="E14" s="5"/>
      <c r="F14" s="6"/>
      <c r="G14" s="6" t="s">
        <v>23</v>
      </c>
      <c r="H14" s="6" t="s">
        <v>22</v>
      </c>
      <c r="I14" s="10"/>
      <c r="J14" s="10"/>
    </row>
    <row r="15" spans="1:12">
      <c r="A15" s="3">
        <v>99</v>
      </c>
      <c r="B15" s="3">
        <v>2517</v>
      </c>
      <c r="C15" s="4">
        <v>37568</v>
      </c>
      <c r="D15" s="1" t="s">
        <v>13</v>
      </c>
      <c r="E15" s="5"/>
      <c r="F15" s="6"/>
      <c r="G15" s="6" t="s">
        <v>23</v>
      </c>
      <c r="H15" s="6" t="s">
        <v>22</v>
      </c>
      <c r="I15" s="10"/>
      <c r="J15" s="10"/>
    </row>
    <row r="16" spans="1:12">
      <c r="A16" s="3">
        <v>67</v>
      </c>
      <c r="B16" s="3">
        <v>2774</v>
      </c>
      <c r="C16" s="4">
        <v>37719</v>
      </c>
      <c r="D16" s="1" t="s">
        <v>11</v>
      </c>
      <c r="E16" s="5"/>
      <c r="F16" s="6"/>
      <c r="G16" s="6" t="s">
        <v>25</v>
      </c>
      <c r="H16" s="6" t="s">
        <v>28</v>
      </c>
      <c r="I16" s="3">
        <v>29</v>
      </c>
      <c r="J16" s="3">
        <v>31</v>
      </c>
    </row>
    <row r="17" spans="1:11">
      <c r="A17" s="3">
        <v>67</v>
      </c>
      <c r="B17" s="3">
        <v>2775</v>
      </c>
      <c r="C17" s="4">
        <v>37719</v>
      </c>
      <c r="D17" s="1" t="s">
        <v>10</v>
      </c>
      <c r="E17" s="5">
        <v>19.079999999999998</v>
      </c>
      <c r="F17" s="6"/>
      <c r="G17" s="6" t="s">
        <v>25</v>
      </c>
      <c r="H17" s="6"/>
      <c r="I17" s="3">
        <v>29</v>
      </c>
      <c r="J17" s="3">
        <v>27</v>
      </c>
    </row>
    <row r="18" spans="1:11">
      <c r="A18" s="3">
        <v>67</v>
      </c>
      <c r="B18" s="3">
        <v>2776</v>
      </c>
      <c r="C18" s="4">
        <v>37719</v>
      </c>
      <c r="D18" s="1" t="s">
        <v>10</v>
      </c>
      <c r="E18" s="5">
        <v>19.079999999999998</v>
      </c>
      <c r="F18" s="6"/>
      <c r="G18" s="6" t="s">
        <v>25</v>
      </c>
      <c r="H18" s="6"/>
      <c r="I18" s="3">
        <v>27</v>
      </c>
      <c r="J18" s="3">
        <v>29</v>
      </c>
    </row>
    <row r="19" spans="1:11">
      <c r="A19" s="3">
        <v>45</v>
      </c>
      <c r="B19" s="3">
        <v>2777</v>
      </c>
      <c r="C19" s="4">
        <v>37719</v>
      </c>
      <c r="D19" s="1" t="s">
        <v>10</v>
      </c>
      <c r="E19" s="5">
        <v>45.75</v>
      </c>
      <c r="F19" s="6"/>
      <c r="G19" s="6" t="s">
        <v>25</v>
      </c>
      <c r="H19" s="6"/>
      <c r="I19" s="7" t="s">
        <v>21</v>
      </c>
      <c r="J19" s="7" t="s">
        <v>21</v>
      </c>
    </row>
    <row r="20" spans="1:11">
      <c r="A20" s="3">
        <v>137</v>
      </c>
      <c r="B20" s="3">
        <v>2888</v>
      </c>
      <c r="C20" s="4">
        <v>37772</v>
      </c>
      <c r="D20" s="1" t="s">
        <v>10</v>
      </c>
      <c r="E20" s="5">
        <v>28.31</v>
      </c>
      <c r="F20" s="6"/>
      <c r="G20" s="6" t="s">
        <v>28</v>
      </c>
      <c r="H20" s="6"/>
      <c r="I20" s="3">
        <v>23</v>
      </c>
      <c r="J20" s="3">
        <v>30</v>
      </c>
    </row>
    <row r="21" spans="1:11">
      <c r="A21" s="3">
        <v>137</v>
      </c>
      <c r="B21" s="3">
        <v>2889</v>
      </c>
      <c r="C21" s="4">
        <v>37772</v>
      </c>
      <c r="D21" s="1" t="s">
        <v>10</v>
      </c>
      <c r="E21" s="5">
        <v>62.24</v>
      </c>
      <c r="F21" s="6"/>
      <c r="G21" s="6" t="s">
        <v>28</v>
      </c>
      <c r="H21" s="6"/>
      <c r="I21" s="3">
        <v>26</v>
      </c>
      <c r="J21" s="3">
        <v>96</v>
      </c>
    </row>
    <row r="22" spans="1:11">
      <c r="A22" s="3">
        <v>30</v>
      </c>
      <c r="B22" s="3">
        <v>3049</v>
      </c>
      <c r="C22" s="4">
        <v>37830</v>
      </c>
      <c r="D22" s="1" t="s">
        <v>12</v>
      </c>
      <c r="E22" s="5"/>
      <c r="F22" s="6"/>
      <c r="G22" s="6" t="s">
        <v>18</v>
      </c>
      <c r="H22" s="6"/>
      <c r="I22" s="7" t="s">
        <v>21</v>
      </c>
      <c r="J22" s="7" t="s">
        <v>21</v>
      </c>
    </row>
    <row r="23" spans="1:11">
      <c r="A23" s="3">
        <v>138</v>
      </c>
      <c r="B23" s="3">
        <v>3149</v>
      </c>
      <c r="C23" s="4">
        <v>37772</v>
      </c>
      <c r="D23" s="1" t="s">
        <v>10</v>
      </c>
      <c r="E23" s="5">
        <v>520.13</v>
      </c>
      <c r="F23" s="6"/>
      <c r="G23" s="6" t="s">
        <v>25</v>
      </c>
      <c r="H23" s="6"/>
      <c r="I23" s="3">
        <v>28</v>
      </c>
      <c r="J23" s="3">
        <v>57</v>
      </c>
    </row>
    <row r="24" spans="1:11">
      <c r="A24" s="3">
        <v>122</v>
      </c>
      <c r="B24" s="3">
        <v>3150</v>
      </c>
      <c r="C24" s="4">
        <v>37859</v>
      </c>
      <c r="D24" s="1" t="s">
        <v>10</v>
      </c>
      <c r="E24" s="5"/>
      <c r="F24" s="6"/>
      <c r="G24" s="6" t="s">
        <v>25</v>
      </c>
      <c r="H24" s="6"/>
      <c r="I24" s="3">
        <v>38</v>
      </c>
      <c r="J24" s="3">
        <v>1</v>
      </c>
    </row>
    <row r="25" spans="1:11">
      <c r="A25" s="3">
        <v>95</v>
      </c>
      <c r="B25" s="3">
        <v>3512</v>
      </c>
      <c r="C25" s="4">
        <v>37958</v>
      </c>
      <c r="D25" s="1" t="s">
        <v>10</v>
      </c>
      <c r="E25" s="5"/>
      <c r="F25" s="6"/>
      <c r="G25" s="6" t="s">
        <v>23</v>
      </c>
      <c r="H25" s="6"/>
      <c r="I25" s="3">
        <v>401</v>
      </c>
      <c r="J25" s="3">
        <v>70</v>
      </c>
      <c r="K25" s="8" t="s">
        <v>24</v>
      </c>
    </row>
    <row r="26" spans="1:11">
      <c r="A26" s="3">
        <v>123</v>
      </c>
      <c r="B26" s="3">
        <v>4541</v>
      </c>
      <c r="C26" s="4">
        <v>38348</v>
      </c>
      <c r="D26" s="1" t="s">
        <v>10</v>
      </c>
      <c r="E26" s="5"/>
      <c r="F26" s="6"/>
      <c r="G26" s="6" t="s">
        <v>25</v>
      </c>
      <c r="H26" s="6"/>
      <c r="I26" s="3" t="s">
        <v>29</v>
      </c>
      <c r="J26" s="3">
        <v>91</v>
      </c>
    </row>
    <row r="27" spans="1:11">
      <c r="A27" s="3">
        <v>123</v>
      </c>
      <c r="B27" s="3">
        <v>4542</v>
      </c>
      <c r="C27" s="4">
        <v>38348</v>
      </c>
      <c r="D27" s="1" t="s">
        <v>10</v>
      </c>
      <c r="E27" s="5"/>
      <c r="F27" s="6"/>
      <c r="G27" s="6" t="s">
        <v>25</v>
      </c>
      <c r="H27" s="6"/>
      <c r="I27" s="7" t="s">
        <v>21</v>
      </c>
      <c r="J27" s="7" t="s">
        <v>21</v>
      </c>
    </row>
    <row r="28" spans="1:11">
      <c r="A28" s="3">
        <v>1</v>
      </c>
      <c r="B28" s="3">
        <v>4637</v>
      </c>
      <c r="C28" s="4">
        <v>38414</v>
      </c>
      <c r="D28" s="1" t="s">
        <v>11</v>
      </c>
      <c r="E28" s="5"/>
      <c r="F28" s="6"/>
      <c r="G28" s="11"/>
      <c r="H28" s="11"/>
      <c r="I28" s="12"/>
      <c r="J28" s="12"/>
    </row>
    <row r="29" spans="1:11">
      <c r="A29" s="3">
        <v>48</v>
      </c>
      <c r="B29" s="3">
        <v>4810</v>
      </c>
      <c r="C29" s="4">
        <v>38499</v>
      </c>
      <c r="D29" s="1" t="s">
        <v>10</v>
      </c>
      <c r="E29" s="5">
        <v>63.89</v>
      </c>
      <c r="F29" s="6"/>
      <c r="G29" s="6" t="s">
        <v>25</v>
      </c>
      <c r="H29" s="6"/>
      <c r="I29" s="7" t="s">
        <v>21</v>
      </c>
      <c r="J29" s="7" t="s">
        <v>21</v>
      </c>
    </row>
    <row r="30" spans="1:11">
      <c r="A30" s="3">
        <v>52</v>
      </c>
      <c r="B30" s="3">
        <v>4811</v>
      </c>
      <c r="C30" s="4">
        <v>38499</v>
      </c>
      <c r="D30" s="1" t="s">
        <v>10</v>
      </c>
      <c r="E30" s="5"/>
      <c r="F30" s="6"/>
      <c r="G30" s="6" t="s">
        <v>25</v>
      </c>
      <c r="H30" s="6"/>
      <c r="I30" s="7" t="s">
        <v>21</v>
      </c>
      <c r="J30" s="7" t="s">
        <v>21</v>
      </c>
    </row>
    <row r="31" spans="1:11">
      <c r="A31" s="3">
        <v>52</v>
      </c>
      <c r="B31" s="3">
        <v>4812</v>
      </c>
      <c r="C31" s="4">
        <v>38499</v>
      </c>
      <c r="D31" s="1" t="s">
        <v>10</v>
      </c>
      <c r="E31" s="5"/>
      <c r="F31" s="6"/>
      <c r="G31" s="6" t="s">
        <v>25</v>
      </c>
      <c r="H31" s="6"/>
      <c r="I31" s="7" t="s">
        <v>21</v>
      </c>
      <c r="J31" s="7" t="s">
        <v>21</v>
      </c>
    </row>
    <row r="32" spans="1:11">
      <c r="A32" s="3">
        <v>52</v>
      </c>
      <c r="B32" s="3">
        <v>4813</v>
      </c>
      <c r="C32" s="4">
        <v>38499</v>
      </c>
      <c r="D32" s="1" t="s">
        <v>10</v>
      </c>
      <c r="E32" s="5">
        <v>49.59</v>
      </c>
      <c r="F32" s="6"/>
      <c r="G32" s="6" t="s">
        <v>25</v>
      </c>
      <c r="H32" s="6"/>
      <c r="I32" s="7" t="s">
        <v>21</v>
      </c>
      <c r="J32" s="7" t="s">
        <v>21</v>
      </c>
    </row>
    <row r="33" spans="1:12">
      <c r="A33" s="3">
        <v>1</v>
      </c>
      <c r="B33" s="3">
        <v>5000</v>
      </c>
      <c r="C33" s="4">
        <v>38567</v>
      </c>
      <c r="D33" s="1" t="s">
        <v>10</v>
      </c>
      <c r="E33" s="5">
        <v>299.67</v>
      </c>
      <c r="F33" s="6"/>
      <c r="G33" s="6" t="s">
        <v>25</v>
      </c>
      <c r="H33" s="6" t="s">
        <v>28</v>
      </c>
      <c r="I33" s="7" t="s">
        <v>21</v>
      </c>
      <c r="J33" s="7" t="s">
        <v>21</v>
      </c>
    </row>
    <row r="34" spans="1:12">
      <c r="A34" s="3">
        <v>1</v>
      </c>
      <c r="B34" s="3">
        <v>5001</v>
      </c>
      <c r="C34" s="4">
        <v>38567</v>
      </c>
      <c r="D34" s="1" t="s">
        <v>10</v>
      </c>
      <c r="E34" s="5">
        <v>457.81</v>
      </c>
      <c r="F34" s="6"/>
      <c r="G34" s="6" t="s">
        <v>25</v>
      </c>
      <c r="H34" s="6"/>
      <c r="I34" s="7" t="s">
        <v>21</v>
      </c>
      <c r="J34" s="7" t="s">
        <v>21</v>
      </c>
    </row>
    <row r="35" spans="1:12">
      <c r="A35" s="3">
        <v>1</v>
      </c>
      <c r="B35" s="3">
        <v>5002</v>
      </c>
      <c r="C35" s="4">
        <v>38567</v>
      </c>
      <c r="D35" s="1" t="s">
        <v>10</v>
      </c>
      <c r="E35" s="5"/>
      <c r="F35" s="6"/>
      <c r="G35" s="6" t="s">
        <v>25</v>
      </c>
      <c r="H35" s="6"/>
      <c r="I35" s="7" t="s">
        <v>21</v>
      </c>
      <c r="J35" s="7" t="s">
        <v>21</v>
      </c>
    </row>
    <row r="36" spans="1:12">
      <c r="A36" s="3">
        <v>1</v>
      </c>
      <c r="B36" s="3">
        <v>5003</v>
      </c>
      <c r="C36" s="4">
        <v>38567</v>
      </c>
      <c r="D36" s="1" t="s">
        <v>10</v>
      </c>
      <c r="E36" s="5"/>
      <c r="F36" s="6"/>
      <c r="G36" s="6" t="s">
        <v>25</v>
      </c>
      <c r="H36" s="6"/>
      <c r="I36" s="7" t="s">
        <v>21</v>
      </c>
      <c r="J36" s="7" t="s">
        <v>21</v>
      </c>
    </row>
    <row r="37" spans="1:12">
      <c r="A37" s="3">
        <v>1</v>
      </c>
      <c r="B37" s="3">
        <v>5004</v>
      </c>
      <c r="C37" s="4">
        <v>38567</v>
      </c>
      <c r="D37" s="1" t="s">
        <v>10</v>
      </c>
      <c r="E37" s="5">
        <v>82.72</v>
      </c>
      <c r="F37" s="6"/>
      <c r="G37" s="6" t="s">
        <v>25</v>
      </c>
      <c r="H37" s="6"/>
      <c r="I37" s="7" t="s">
        <v>21</v>
      </c>
      <c r="J37" s="7" t="s">
        <v>21</v>
      </c>
    </row>
    <row r="38" spans="1:12">
      <c r="A38" s="3">
        <v>43</v>
      </c>
      <c r="B38" s="3">
        <v>5005</v>
      </c>
      <c r="C38" s="4">
        <v>38567</v>
      </c>
      <c r="D38" s="1" t="s">
        <v>10</v>
      </c>
      <c r="E38" s="5"/>
      <c r="F38" s="6"/>
      <c r="G38" s="6" t="s">
        <v>25</v>
      </c>
      <c r="H38" s="6"/>
      <c r="I38" s="3" t="s">
        <v>30</v>
      </c>
      <c r="J38" s="3">
        <v>120</v>
      </c>
      <c r="K38" s="8" t="s">
        <v>31</v>
      </c>
    </row>
    <row r="39" spans="1:12">
      <c r="A39" s="3">
        <v>130</v>
      </c>
      <c r="B39" s="3">
        <v>5997</v>
      </c>
      <c r="C39" s="4">
        <v>38849</v>
      </c>
      <c r="D39" s="1" t="s">
        <v>3</v>
      </c>
      <c r="E39" s="5">
        <v>3.9</v>
      </c>
      <c r="F39" s="6"/>
      <c r="G39" s="6" t="s">
        <v>25</v>
      </c>
      <c r="H39" s="6"/>
      <c r="I39" s="3">
        <v>39</v>
      </c>
      <c r="J39" s="3">
        <v>78</v>
      </c>
    </row>
    <row r="40" spans="1:12">
      <c r="A40" s="3">
        <v>125</v>
      </c>
      <c r="B40" s="3">
        <v>5998</v>
      </c>
      <c r="C40" s="4">
        <v>38849</v>
      </c>
      <c r="D40" s="1" t="s">
        <v>10</v>
      </c>
      <c r="E40" s="5"/>
      <c r="F40" s="6"/>
      <c r="G40" s="6" t="s">
        <v>25</v>
      </c>
      <c r="H40" s="6"/>
      <c r="I40" s="7" t="s">
        <v>21</v>
      </c>
      <c r="J40" s="7" t="s">
        <v>21</v>
      </c>
      <c r="K40" s="8" t="s">
        <v>32</v>
      </c>
      <c r="L40" s="8" t="s">
        <v>33</v>
      </c>
    </row>
    <row r="41" spans="1:12">
      <c r="A41" s="3">
        <v>128</v>
      </c>
      <c r="B41" s="3">
        <v>5999</v>
      </c>
      <c r="C41" s="4">
        <v>38849</v>
      </c>
      <c r="D41" s="1" t="s">
        <v>10</v>
      </c>
      <c r="E41" s="5">
        <v>22.89</v>
      </c>
      <c r="F41" s="6"/>
      <c r="G41" s="6" t="s">
        <v>25</v>
      </c>
      <c r="H41" s="6"/>
      <c r="I41" s="7" t="s">
        <v>21</v>
      </c>
      <c r="J41" s="7" t="s">
        <v>21</v>
      </c>
    </row>
    <row r="42" spans="1:12">
      <c r="A42" s="3">
        <v>128</v>
      </c>
      <c r="B42" s="3">
        <v>6000</v>
      </c>
      <c r="C42" s="4">
        <v>38849</v>
      </c>
      <c r="D42" s="1" t="s">
        <v>10</v>
      </c>
      <c r="E42" s="5">
        <v>45.78</v>
      </c>
      <c r="F42" s="6"/>
      <c r="G42" s="6" t="s">
        <v>25</v>
      </c>
      <c r="H42" s="6"/>
      <c r="I42" s="7" t="s">
        <v>21</v>
      </c>
      <c r="J42" s="7" t="s">
        <v>21</v>
      </c>
      <c r="K42" s="8" t="s">
        <v>34</v>
      </c>
    </row>
    <row r="43" spans="1:12">
      <c r="A43" s="3">
        <v>129</v>
      </c>
      <c r="B43" s="3">
        <v>6001</v>
      </c>
      <c r="C43" s="4">
        <v>38849</v>
      </c>
      <c r="D43" s="1" t="s">
        <v>10</v>
      </c>
      <c r="E43" s="5"/>
      <c r="F43" s="6"/>
      <c r="G43" s="6" t="s">
        <v>25</v>
      </c>
      <c r="H43" s="6"/>
      <c r="I43" s="3">
        <v>21</v>
      </c>
      <c r="J43" s="3">
        <v>37</v>
      </c>
      <c r="K43" s="8" t="s">
        <v>35</v>
      </c>
      <c r="L43" s="8" t="s">
        <v>36</v>
      </c>
    </row>
    <row r="44" spans="1:12">
      <c r="A44" s="3">
        <v>131</v>
      </c>
      <c r="B44" s="3">
        <v>6002</v>
      </c>
      <c r="C44" s="4">
        <v>38849</v>
      </c>
      <c r="D44" s="1" t="s">
        <v>10</v>
      </c>
      <c r="E44" s="5"/>
      <c r="F44" s="6"/>
      <c r="G44" s="6" t="s">
        <v>25</v>
      </c>
      <c r="H44" s="6"/>
      <c r="I44" s="3" t="s">
        <v>37</v>
      </c>
      <c r="J44" s="3">
        <v>76</v>
      </c>
      <c r="K44" s="8" t="s">
        <v>38</v>
      </c>
      <c r="L44" s="8" t="s">
        <v>39</v>
      </c>
    </row>
    <row r="45" spans="1:12">
      <c r="A45" s="3">
        <v>49</v>
      </c>
      <c r="B45" s="3">
        <v>6379</v>
      </c>
      <c r="C45" s="4">
        <v>38999</v>
      </c>
      <c r="D45" s="1" t="s">
        <v>10</v>
      </c>
      <c r="E45" s="5"/>
      <c r="F45" s="6"/>
      <c r="G45" s="6" t="s">
        <v>25</v>
      </c>
      <c r="H45" s="6"/>
      <c r="I45" s="7" t="s">
        <v>21</v>
      </c>
      <c r="J45" s="7" t="s">
        <v>21</v>
      </c>
      <c r="K45" s="8" t="s">
        <v>40</v>
      </c>
    </row>
    <row r="46" spans="1:12">
      <c r="A46" s="3">
        <v>49</v>
      </c>
      <c r="B46" s="3">
        <v>6380</v>
      </c>
      <c r="C46" s="4">
        <v>38999</v>
      </c>
      <c r="D46" s="1" t="s">
        <v>10</v>
      </c>
      <c r="E46" s="5"/>
      <c r="F46" s="6"/>
      <c r="G46" s="6" t="s">
        <v>25</v>
      </c>
      <c r="H46" s="6"/>
      <c r="I46" s="7" t="s">
        <v>21</v>
      </c>
      <c r="J46" s="7" t="s">
        <v>21</v>
      </c>
      <c r="K46" s="8" t="s">
        <v>41</v>
      </c>
    </row>
    <row r="47" spans="1:12">
      <c r="A47" s="3">
        <v>99</v>
      </c>
      <c r="B47" s="3">
        <v>6488</v>
      </c>
      <c r="C47" s="4">
        <v>39044</v>
      </c>
      <c r="D47" s="1" t="s">
        <v>13</v>
      </c>
      <c r="E47" s="5"/>
      <c r="F47" s="6"/>
      <c r="G47" s="6" t="s">
        <v>23</v>
      </c>
      <c r="H47" s="6" t="s">
        <v>22</v>
      </c>
      <c r="I47" s="10"/>
      <c r="J47" s="10"/>
    </row>
    <row r="48" spans="1:12">
      <c r="A48" s="3">
        <v>144</v>
      </c>
      <c r="B48" s="3">
        <v>7524</v>
      </c>
      <c r="C48" s="4">
        <v>39451</v>
      </c>
      <c r="D48" s="1" t="s">
        <v>8</v>
      </c>
      <c r="E48" s="5"/>
      <c r="F48" s="6"/>
      <c r="G48" s="6" t="s">
        <v>25</v>
      </c>
      <c r="H48" s="6"/>
      <c r="I48" s="12"/>
      <c r="J48" s="12"/>
    </row>
    <row r="49" spans="1:10">
      <c r="A49" s="3">
        <v>127</v>
      </c>
      <c r="B49" s="3">
        <v>7613</v>
      </c>
      <c r="C49" s="4">
        <v>39484</v>
      </c>
      <c r="D49" s="1" t="s">
        <v>10</v>
      </c>
      <c r="E49" s="5">
        <v>11.44</v>
      </c>
      <c r="F49" s="6"/>
      <c r="G49" s="6" t="s">
        <v>18</v>
      </c>
      <c r="H49" s="6"/>
      <c r="I49" s="3" t="s">
        <v>42</v>
      </c>
      <c r="J49" s="3">
        <v>143</v>
      </c>
    </row>
    <row r="50" spans="1:10">
      <c r="A50" s="3">
        <v>127</v>
      </c>
      <c r="B50" s="3">
        <v>7614</v>
      </c>
      <c r="C50" s="4">
        <v>39484</v>
      </c>
      <c r="D50" s="1" t="s">
        <v>10</v>
      </c>
      <c r="E50" s="5">
        <v>343.36</v>
      </c>
      <c r="F50" s="6"/>
      <c r="G50" s="6" t="s">
        <v>18</v>
      </c>
      <c r="H50" s="6"/>
      <c r="I50" s="3" t="s">
        <v>42</v>
      </c>
      <c r="J50" s="3">
        <v>144</v>
      </c>
    </row>
    <row r="51" spans="1:10">
      <c r="A51" s="3">
        <v>100</v>
      </c>
      <c r="B51" s="3">
        <v>8246</v>
      </c>
      <c r="C51" s="4">
        <v>39737</v>
      </c>
      <c r="D51" s="1" t="s">
        <v>10</v>
      </c>
      <c r="E51" s="5">
        <v>910</v>
      </c>
      <c r="F51" s="6"/>
      <c r="G51" s="6" t="s">
        <v>18</v>
      </c>
      <c r="H51" s="6"/>
      <c r="I51" s="3">
        <v>31</v>
      </c>
      <c r="J51" s="3">
        <v>138</v>
      </c>
    </row>
    <row r="52" spans="1:10">
      <c r="A52" s="3">
        <v>132</v>
      </c>
      <c r="B52" s="3">
        <v>9007</v>
      </c>
      <c r="C52" s="4">
        <v>40064</v>
      </c>
      <c r="D52" s="1" t="s">
        <v>10</v>
      </c>
      <c r="E52" s="5"/>
      <c r="F52" s="6"/>
      <c r="G52" s="6" t="s">
        <v>18</v>
      </c>
      <c r="H52" s="6"/>
      <c r="I52" s="3">
        <v>21</v>
      </c>
      <c r="J52" s="3">
        <v>51</v>
      </c>
    </row>
    <row r="53" spans="1:10">
      <c r="A53" s="3">
        <v>133</v>
      </c>
      <c r="B53" s="3">
        <v>12456</v>
      </c>
      <c r="C53" s="4">
        <v>42182</v>
      </c>
      <c r="D53" s="1" t="s">
        <v>10</v>
      </c>
      <c r="E53" s="13" t="s">
        <v>14</v>
      </c>
      <c r="F53" s="6"/>
      <c r="G53" s="6" t="s">
        <v>43</v>
      </c>
      <c r="H53" s="6" t="s">
        <v>44</v>
      </c>
      <c r="I53" s="3">
        <v>22</v>
      </c>
      <c r="J53" s="3">
        <v>10</v>
      </c>
    </row>
    <row r="54" spans="1:10">
      <c r="A54" s="3">
        <v>134</v>
      </c>
      <c r="B54" s="3">
        <v>12901</v>
      </c>
      <c r="C54" s="4">
        <v>42050</v>
      </c>
      <c r="D54" s="1" t="s">
        <v>10</v>
      </c>
      <c r="E54" s="13" t="s">
        <v>14</v>
      </c>
      <c r="F54" s="6"/>
      <c r="G54" s="6" t="s">
        <v>25</v>
      </c>
      <c r="H54" s="6"/>
      <c r="I54" s="3" t="s">
        <v>45</v>
      </c>
      <c r="J54" s="3">
        <v>72</v>
      </c>
    </row>
    <row r="55" spans="1:10">
      <c r="A55" s="3">
        <v>135</v>
      </c>
      <c r="B55" s="3">
        <v>14303</v>
      </c>
      <c r="C55" s="4">
        <v>43118</v>
      </c>
      <c r="D55" s="1" t="s">
        <v>10</v>
      </c>
      <c r="E55" s="13"/>
      <c r="F55" s="6"/>
      <c r="G55" s="6" t="s">
        <v>43</v>
      </c>
      <c r="H55" s="6" t="s">
        <v>44</v>
      </c>
      <c r="I55" s="7" t="s">
        <v>21</v>
      </c>
      <c r="J55" s="7" t="s">
        <v>21</v>
      </c>
    </row>
    <row r="56" spans="1:10">
      <c r="A56" s="3">
        <v>136</v>
      </c>
      <c r="B56" s="3">
        <v>14329</v>
      </c>
      <c r="C56" s="4">
        <v>43137</v>
      </c>
      <c r="D56" s="1" t="s">
        <v>10</v>
      </c>
      <c r="E56" s="13"/>
      <c r="F56" s="6"/>
      <c r="G56" s="6" t="s">
        <v>43</v>
      </c>
      <c r="H56" s="6" t="s">
        <v>44</v>
      </c>
      <c r="I56" s="3" t="s">
        <v>42</v>
      </c>
      <c r="J56" s="3">
        <v>11</v>
      </c>
    </row>
    <row r="57" spans="1:10">
      <c r="E57" s="14">
        <f>SUM(E2:E56)</f>
        <v>3519.76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sqref="A1:B1"/>
    </sheetView>
  </sheetViews>
  <sheetFormatPr defaultRowHeight="12"/>
  <cols>
    <col min="1" max="1" width="7.88671875" style="8" bestFit="1" customWidth="1"/>
    <col min="2" max="2" width="7.88671875" style="8" customWidth="1"/>
    <col min="3" max="3" width="7.88671875" style="8" bestFit="1" customWidth="1"/>
    <col min="4" max="4" width="12.44140625" style="2" bestFit="1" customWidth="1"/>
    <col min="5" max="5" width="8.77734375" style="8" bestFit="1" customWidth="1"/>
    <col min="6" max="6" width="8.88671875" style="8"/>
    <col min="7" max="8" width="8.33203125" style="8" bestFit="1" customWidth="1"/>
    <col min="9" max="9" width="7.109375" style="8" bestFit="1" customWidth="1"/>
    <col min="10" max="10" width="6.33203125" style="8" bestFit="1" customWidth="1"/>
    <col min="11" max="11" width="6.21875" style="8" bestFit="1" customWidth="1"/>
    <col min="12" max="16384" width="8.88671875" style="8"/>
  </cols>
  <sheetData>
    <row r="1" spans="1:11" s="2" customFormat="1" ht="24">
      <c r="A1" s="17" t="s">
        <v>50</v>
      </c>
      <c r="B1" s="15" t="s">
        <v>0</v>
      </c>
      <c r="C1" s="1" t="s">
        <v>1</v>
      </c>
      <c r="D1" s="15" t="s">
        <v>2</v>
      </c>
      <c r="E1" s="15" t="s">
        <v>4</v>
      </c>
      <c r="F1" s="15" t="s">
        <v>15</v>
      </c>
      <c r="G1" s="15" t="s">
        <v>16</v>
      </c>
      <c r="H1" s="15" t="s">
        <v>17</v>
      </c>
      <c r="I1" s="15" t="s">
        <v>19</v>
      </c>
      <c r="J1" s="15" t="s">
        <v>20</v>
      </c>
    </row>
    <row r="2" spans="1:11">
      <c r="A2" s="3">
        <v>126</v>
      </c>
      <c r="B2" s="3">
        <v>253</v>
      </c>
      <c r="C2" s="4">
        <v>36187</v>
      </c>
      <c r="D2" s="1" t="s">
        <v>9</v>
      </c>
      <c r="E2" s="5">
        <v>534.12</v>
      </c>
      <c r="F2" s="6"/>
      <c r="G2" s="6" t="s">
        <v>23</v>
      </c>
      <c r="H2" s="6" t="s">
        <v>22</v>
      </c>
      <c r="I2" s="3">
        <v>26</v>
      </c>
      <c r="J2" s="3">
        <v>95</v>
      </c>
    </row>
    <row r="3" spans="1:11">
      <c r="A3" s="3">
        <v>67</v>
      </c>
      <c r="B3" s="3">
        <v>2775</v>
      </c>
      <c r="C3" s="4">
        <v>37719</v>
      </c>
      <c r="D3" s="1" t="s">
        <v>10</v>
      </c>
      <c r="E3" s="5">
        <v>19.079999999999998</v>
      </c>
      <c r="F3" s="6"/>
      <c r="G3" s="6" t="s">
        <v>25</v>
      </c>
      <c r="H3" s="6"/>
      <c r="I3" s="3">
        <v>29</v>
      </c>
      <c r="J3" s="3">
        <v>27</v>
      </c>
    </row>
    <row r="4" spans="1:11">
      <c r="A4" s="3">
        <v>67</v>
      </c>
      <c r="B4" s="3">
        <v>2776</v>
      </c>
      <c r="C4" s="4">
        <v>37719</v>
      </c>
      <c r="D4" s="1" t="s">
        <v>10</v>
      </c>
      <c r="E4" s="5">
        <v>19.079999999999998</v>
      </c>
      <c r="F4" s="6"/>
      <c r="G4" s="6" t="s">
        <v>25</v>
      </c>
      <c r="H4" s="6"/>
      <c r="I4" s="3">
        <v>27</v>
      </c>
      <c r="J4" s="3">
        <v>29</v>
      </c>
    </row>
    <row r="5" spans="1:11">
      <c r="A5" s="3">
        <v>45</v>
      </c>
      <c r="B5" s="3">
        <v>2777</v>
      </c>
      <c r="C5" s="4">
        <v>37719</v>
      </c>
      <c r="D5" s="1" t="s">
        <v>10</v>
      </c>
      <c r="E5" s="5">
        <v>45.75</v>
      </c>
      <c r="F5" s="6"/>
      <c r="G5" s="6" t="s">
        <v>25</v>
      </c>
      <c r="H5" s="6"/>
      <c r="I5" s="7" t="s">
        <v>21</v>
      </c>
      <c r="J5" s="7" t="s">
        <v>21</v>
      </c>
    </row>
    <row r="6" spans="1:11">
      <c r="A6" s="3">
        <v>137</v>
      </c>
      <c r="B6" s="3">
        <v>2888</v>
      </c>
      <c r="C6" s="4">
        <v>37772</v>
      </c>
      <c r="D6" s="1" t="s">
        <v>10</v>
      </c>
      <c r="E6" s="5">
        <v>28.31</v>
      </c>
      <c r="F6" s="6"/>
      <c r="G6" s="6" t="s">
        <v>28</v>
      </c>
      <c r="H6" s="6"/>
      <c r="I6" s="3">
        <v>23</v>
      </c>
      <c r="J6" s="3">
        <v>30</v>
      </c>
    </row>
    <row r="7" spans="1:11">
      <c r="A7" s="3">
        <v>137</v>
      </c>
      <c r="B7" s="3">
        <v>2889</v>
      </c>
      <c r="C7" s="4">
        <v>37772</v>
      </c>
      <c r="D7" s="1" t="s">
        <v>10</v>
      </c>
      <c r="E7" s="5">
        <v>62.24</v>
      </c>
      <c r="F7" s="6"/>
      <c r="G7" s="6" t="s">
        <v>28</v>
      </c>
      <c r="H7" s="6"/>
      <c r="I7" s="3">
        <v>26</v>
      </c>
      <c r="J7" s="3">
        <v>96</v>
      </c>
    </row>
    <row r="8" spans="1:11">
      <c r="A8" s="3">
        <v>138</v>
      </c>
      <c r="B8" s="3">
        <v>3149</v>
      </c>
      <c r="C8" s="4">
        <v>37772</v>
      </c>
      <c r="D8" s="1" t="s">
        <v>10</v>
      </c>
      <c r="E8" s="5">
        <v>520.13</v>
      </c>
      <c r="F8" s="6"/>
      <c r="G8" s="6" t="s">
        <v>25</v>
      </c>
      <c r="H8" s="6"/>
      <c r="I8" s="3">
        <v>28</v>
      </c>
      <c r="J8" s="3">
        <v>57</v>
      </c>
    </row>
    <row r="9" spans="1:11">
      <c r="A9" s="3">
        <v>48</v>
      </c>
      <c r="B9" s="3">
        <v>4810</v>
      </c>
      <c r="C9" s="4">
        <v>38499</v>
      </c>
      <c r="D9" s="1" t="s">
        <v>10</v>
      </c>
      <c r="E9" s="5">
        <v>63.89</v>
      </c>
      <c r="F9" s="6"/>
      <c r="G9" s="6" t="s">
        <v>25</v>
      </c>
      <c r="H9" s="6"/>
      <c r="I9" s="7" t="s">
        <v>21</v>
      </c>
      <c r="J9" s="7" t="s">
        <v>21</v>
      </c>
    </row>
    <row r="10" spans="1:11">
      <c r="A10" s="3">
        <v>52</v>
      </c>
      <c r="B10" s="3">
        <v>4813</v>
      </c>
      <c r="C10" s="4">
        <v>38499</v>
      </c>
      <c r="D10" s="1" t="s">
        <v>10</v>
      </c>
      <c r="E10" s="5">
        <v>49.59</v>
      </c>
      <c r="F10" s="6"/>
      <c r="G10" s="6" t="s">
        <v>25</v>
      </c>
      <c r="H10" s="6"/>
      <c r="I10" s="7" t="s">
        <v>21</v>
      </c>
      <c r="J10" s="7" t="s">
        <v>21</v>
      </c>
    </row>
    <row r="11" spans="1:11">
      <c r="A11" s="3">
        <v>1</v>
      </c>
      <c r="B11" s="3">
        <v>5000</v>
      </c>
      <c r="C11" s="4">
        <v>38567</v>
      </c>
      <c r="D11" s="1" t="s">
        <v>10</v>
      </c>
      <c r="E11" s="5">
        <v>299.67</v>
      </c>
      <c r="F11" s="6"/>
      <c r="G11" s="6" t="s">
        <v>25</v>
      </c>
      <c r="H11" s="6" t="s">
        <v>28</v>
      </c>
      <c r="I11" s="7" t="s">
        <v>21</v>
      </c>
      <c r="J11" s="7" t="s">
        <v>21</v>
      </c>
    </row>
    <row r="12" spans="1:11">
      <c r="A12" s="3">
        <v>1</v>
      </c>
      <c r="B12" s="3">
        <v>5001</v>
      </c>
      <c r="C12" s="4">
        <v>38567</v>
      </c>
      <c r="D12" s="1" t="s">
        <v>10</v>
      </c>
      <c r="E12" s="5">
        <v>457.81</v>
      </c>
      <c r="F12" s="6"/>
      <c r="G12" s="6" t="s">
        <v>25</v>
      </c>
      <c r="H12" s="6"/>
      <c r="I12" s="7" t="s">
        <v>21</v>
      </c>
      <c r="J12" s="7" t="s">
        <v>21</v>
      </c>
    </row>
    <row r="13" spans="1:11">
      <c r="A13" s="3">
        <v>1</v>
      </c>
      <c r="B13" s="3">
        <v>5004</v>
      </c>
      <c r="C13" s="4">
        <v>38567</v>
      </c>
      <c r="D13" s="1" t="s">
        <v>10</v>
      </c>
      <c r="E13" s="5">
        <v>82.72</v>
      </c>
      <c r="F13" s="6"/>
      <c r="G13" s="6" t="s">
        <v>25</v>
      </c>
      <c r="H13" s="6"/>
      <c r="I13" s="7" t="s">
        <v>21</v>
      </c>
      <c r="J13" s="7" t="s">
        <v>21</v>
      </c>
    </row>
    <row r="14" spans="1:11">
      <c r="A14" s="3">
        <v>130</v>
      </c>
      <c r="B14" s="3">
        <v>5997</v>
      </c>
      <c r="C14" s="4">
        <v>38849</v>
      </c>
      <c r="D14" s="1" t="s">
        <v>3</v>
      </c>
      <c r="E14" s="5">
        <v>3.9</v>
      </c>
      <c r="F14" s="6"/>
      <c r="G14" s="6" t="s">
        <v>25</v>
      </c>
      <c r="H14" s="6"/>
      <c r="I14" s="3">
        <v>39</v>
      </c>
      <c r="J14" s="3">
        <v>78</v>
      </c>
    </row>
    <row r="15" spans="1:11">
      <c r="A15" s="3">
        <v>128</v>
      </c>
      <c r="B15" s="3">
        <v>5999</v>
      </c>
      <c r="C15" s="4">
        <v>38849</v>
      </c>
      <c r="D15" s="1" t="s">
        <v>10</v>
      </c>
      <c r="E15" s="5">
        <v>22.89</v>
      </c>
      <c r="F15" s="6"/>
      <c r="G15" s="6" t="s">
        <v>25</v>
      </c>
      <c r="H15" s="6"/>
      <c r="I15" s="7" t="s">
        <v>21</v>
      </c>
      <c r="J15" s="7" t="s">
        <v>21</v>
      </c>
    </row>
    <row r="16" spans="1:11">
      <c r="A16" s="3">
        <v>128</v>
      </c>
      <c r="B16" s="3">
        <v>6000</v>
      </c>
      <c r="C16" s="4">
        <v>38849</v>
      </c>
      <c r="D16" s="1" t="s">
        <v>10</v>
      </c>
      <c r="E16" s="5">
        <v>45.78</v>
      </c>
      <c r="F16" s="6"/>
      <c r="G16" s="6" t="s">
        <v>25</v>
      </c>
      <c r="H16" s="6"/>
      <c r="I16" s="7" t="s">
        <v>21</v>
      </c>
      <c r="J16" s="7" t="s">
        <v>21</v>
      </c>
      <c r="K16" s="8" t="s">
        <v>34</v>
      </c>
    </row>
    <row r="17" spans="1:10">
      <c r="A17" s="3">
        <v>127</v>
      </c>
      <c r="B17" s="3">
        <v>7613</v>
      </c>
      <c r="C17" s="4">
        <v>39484</v>
      </c>
      <c r="D17" s="1" t="s">
        <v>10</v>
      </c>
      <c r="E17" s="5">
        <v>11.44</v>
      </c>
      <c r="F17" s="6"/>
      <c r="G17" s="6" t="s">
        <v>18</v>
      </c>
      <c r="H17" s="6"/>
      <c r="I17" s="3" t="s">
        <v>42</v>
      </c>
      <c r="J17" s="3">
        <v>143</v>
      </c>
    </row>
    <row r="18" spans="1:10">
      <c r="A18" s="3">
        <v>127</v>
      </c>
      <c r="B18" s="3">
        <v>7614</v>
      </c>
      <c r="C18" s="4">
        <v>39484</v>
      </c>
      <c r="D18" s="1" t="s">
        <v>10</v>
      </c>
      <c r="E18" s="5">
        <v>343.36</v>
      </c>
      <c r="F18" s="6"/>
      <c r="G18" s="6" t="s">
        <v>18</v>
      </c>
      <c r="H18" s="6"/>
      <c r="I18" s="3" t="s">
        <v>42</v>
      </c>
      <c r="J18" s="3">
        <v>144</v>
      </c>
    </row>
    <row r="19" spans="1:10">
      <c r="A19" s="3">
        <v>100</v>
      </c>
      <c r="B19" s="3">
        <v>8246</v>
      </c>
      <c r="C19" s="4">
        <v>39737</v>
      </c>
      <c r="D19" s="1" t="s">
        <v>10</v>
      </c>
      <c r="E19" s="5">
        <v>910</v>
      </c>
      <c r="F19" s="6"/>
      <c r="G19" s="6" t="s">
        <v>18</v>
      </c>
      <c r="H19" s="6"/>
      <c r="I19" s="3">
        <v>31</v>
      </c>
      <c r="J19" s="3">
        <v>138</v>
      </c>
    </row>
    <row r="20" spans="1:10">
      <c r="E20" s="14">
        <f>SUM(E2:E19)</f>
        <v>3519.76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29" sqref="D29"/>
    </sheetView>
  </sheetViews>
  <sheetFormatPr defaultRowHeight="12"/>
  <cols>
    <col min="1" max="1" width="7.88671875" style="8" bestFit="1" customWidth="1"/>
    <col min="2" max="2" width="7.88671875" style="8" customWidth="1"/>
    <col min="3" max="3" width="7.88671875" style="8" bestFit="1" customWidth="1"/>
    <col min="4" max="4" width="12.44140625" style="2" bestFit="1" customWidth="1"/>
    <col min="5" max="5" width="8.77734375" style="8" bestFit="1" customWidth="1"/>
    <col min="6" max="6" width="10.5546875" style="8" customWidth="1"/>
    <col min="7" max="8" width="8.33203125" style="8" bestFit="1" customWidth="1"/>
    <col min="9" max="9" width="7.109375" style="8" bestFit="1" customWidth="1"/>
    <col min="10" max="10" width="6.33203125" style="8" bestFit="1" customWidth="1"/>
    <col min="11" max="11" width="6.21875" style="8" bestFit="1" customWidth="1"/>
    <col min="12" max="16384" width="8.88671875" style="8"/>
  </cols>
  <sheetData>
    <row r="1" spans="1:11" s="2" customFormat="1" ht="36">
      <c r="A1" s="17" t="s">
        <v>50</v>
      </c>
      <c r="B1" s="15" t="s">
        <v>0</v>
      </c>
      <c r="C1" s="1" t="s">
        <v>1</v>
      </c>
      <c r="D1" s="15" t="s">
        <v>2</v>
      </c>
      <c r="E1" s="15" t="s">
        <v>4</v>
      </c>
      <c r="F1" s="15" t="s">
        <v>49</v>
      </c>
      <c r="G1" s="15" t="s">
        <v>16</v>
      </c>
      <c r="H1" s="15" t="s">
        <v>17</v>
      </c>
      <c r="I1" s="15" t="s">
        <v>19</v>
      </c>
      <c r="J1" s="15" t="s">
        <v>20</v>
      </c>
    </row>
    <row r="2" spans="1:11">
      <c r="A2" s="3">
        <v>137</v>
      </c>
      <c r="B2" s="3">
        <v>2888</v>
      </c>
      <c r="C2" s="4">
        <v>37772</v>
      </c>
      <c r="D2" s="1" t="s">
        <v>10</v>
      </c>
      <c r="E2" s="5">
        <v>28.31</v>
      </c>
      <c r="F2" s="16" t="s">
        <v>48</v>
      </c>
      <c r="G2" s="6" t="s">
        <v>28</v>
      </c>
      <c r="H2" s="6"/>
      <c r="I2" s="3">
        <v>23</v>
      </c>
      <c r="J2" s="3">
        <v>30</v>
      </c>
    </row>
    <row r="3" spans="1:11">
      <c r="A3" s="3">
        <v>137</v>
      </c>
      <c r="B3" s="3">
        <v>2889</v>
      </c>
      <c r="C3" s="4">
        <v>37772</v>
      </c>
      <c r="D3" s="1" t="s">
        <v>10</v>
      </c>
      <c r="E3" s="5">
        <v>62.24</v>
      </c>
      <c r="F3" s="16" t="s">
        <v>48</v>
      </c>
      <c r="G3" s="6" t="s">
        <v>28</v>
      </c>
      <c r="H3" s="6"/>
      <c r="I3" s="3">
        <v>26</v>
      </c>
      <c r="J3" s="3">
        <v>96</v>
      </c>
    </row>
    <row r="4" spans="1:11">
      <c r="A4" s="3">
        <v>138</v>
      </c>
      <c r="B4" s="3">
        <v>3149</v>
      </c>
      <c r="C4" s="4" t="s">
        <v>47</v>
      </c>
      <c r="D4" s="1" t="s">
        <v>10</v>
      </c>
      <c r="E4" s="5">
        <v>520.13</v>
      </c>
      <c r="F4" s="16" t="s">
        <v>48</v>
      </c>
      <c r="G4" s="6" t="s">
        <v>25</v>
      </c>
      <c r="H4" s="6"/>
      <c r="I4" s="3">
        <v>28</v>
      </c>
      <c r="J4" s="3">
        <v>57</v>
      </c>
    </row>
    <row r="5" spans="1:11">
      <c r="A5" s="3">
        <v>48</v>
      </c>
      <c r="B5" s="3">
        <v>4810</v>
      </c>
      <c r="C5" s="4">
        <v>38499</v>
      </c>
      <c r="D5" s="1" t="s">
        <v>10</v>
      </c>
      <c r="E5" s="5">
        <v>63.89</v>
      </c>
      <c r="F5" s="16" t="s">
        <v>48</v>
      </c>
      <c r="G5" s="6" t="s">
        <v>25</v>
      </c>
      <c r="H5" s="6"/>
      <c r="I5" s="7" t="s">
        <v>21</v>
      </c>
      <c r="J5" s="7" t="s">
        <v>21</v>
      </c>
    </row>
    <row r="6" spans="1:11">
      <c r="A6" s="3">
        <v>52</v>
      </c>
      <c r="B6" s="3">
        <v>4813</v>
      </c>
      <c r="C6" s="4">
        <v>38499</v>
      </c>
      <c r="D6" s="1" t="s">
        <v>10</v>
      </c>
      <c r="E6" s="5">
        <v>49.59</v>
      </c>
      <c r="F6" s="16" t="s">
        <v>48</v>
      </c>
      <c r="G6" s="6" t="s">
        <v>25</v>
      </c>
      <c r="H6" s="6"/>
      <c r="I6" s="7" t="s">
        <v>21</v>
      </c>
      <c r="J6" s="7" t="s">
        <v>21</v>
      </c>
    </row>
    <row r="7" spans="1:11">
      <c r="A7" s="3">
        <v>1</v>
      </c>
      <c r="B7" s="3">
        <v>5000</v>
      </c>
      <c r="C7" s="4">
        <v>38567</v>
      </c>
      <c r="D7" s="1" t="s">
        <v>10</v>
      </c>
      <c r="E7" s="5">
        <v>299.67</v>
      </c>
      <c r="F7" s="16" t="s">
        <v>48</v>
      </c>
      <c r="G7" s="6" t="s">
        <v>25</v>
      </c>
      <c r="H7" s="6" t="s">
        <v>28</v>
      </c>
      <c r="I7" s="7" t="s">
        <v>21</v>
      </c>
      <c r="J7" s="7" t="s">
        <v>21</v>
      </c>
    </row>
    <row r="8" spans="1:11">
      <c r="A8" s="3">
        <v>1</v>
      </c>
      <c r="B8" s="3">
        <v>5001</v>
      </c>
      <c r="C8" s="4">
        <v>38567</v>
      </c>
      <c r="D8" s="1" t="s">
        <v>10</v>
      </c>
      <c r="E8" s="5">
        <v>457.81</v>
      </c>
      <c r="F8" s="16" t="s">
        <v>48</v>
      </c>
      <c r="G8" s="6" t="s">
        <v>25</v>
      </c>
      <c r="H8" s="6"/>
      <c r="I8" s="7" t="s">
        <v>21</v>
      </c>
      <c r="J8" s="7" t="s">
        <v>21</v>
      </c>
    </row>
    <row r="9" spans="1:11">
      <c r="A9" s="3">
        <v>1</v>
      </c>
      <c r="B9" s="3">
        <v>5004</v>
      </c>
      <c r="C9" s="4">
        <v>38567</v>
      </c>
      <c r="D9" s="1" t="s">
        <v>10</v>
      </c>
      <c r="E9" s="5">
        <v>82.72</v>
      </c>
      <c r="F9" s="16" t="s">
        <v>48</v>
      </c>
      <c r="G9" s="6" t="s">
        <v>25</v>
      </c>
      <c r="H9" s="6"/>
      <c r="I9" s="7" t="s">
        <v>21</v>
      </c>
      <c r="J9" s="7" t="s">
        <v>21</v>
      </c>
    </row>
    <row r="10" spans="1:11">
      <c r="A10" s="3">
        <v>130</v>
      </c>
      <c r="B10" s="3">
        <v>5997</v>
      </c>
      <c r="C10" s="4">
        <v>38849</v>
      </c>
      <c r="D10" s="1" t="s">
        <v>3</v>
      </c>
      <c r="E10" s="5">
        <v>3.9</v>
      </c>
      <c r="F10" s="16" t="s">
        <v>48</v>
      </c>
      <c r="G10" s="6" t="s">
        <v>25</v>
      </c>
      <c r="H10" s="6"/>
      <c r="I10" s="3">
        <v>39</v>
      </c>
      <c r="J10" s="3">
        <v>78</v>
      </c>
    </row>
    <row r="11" spans="1:11">
      <c r="A11" s="3">
        <v>128</v>
      </c>
      <c r="B11" s="3">
        <v>5999</v>
      </c>
      <c r="C11" s="4">
        <v>38849</v>
      </c>
      <c r="D11" s="1" t="s">
        <v>10</v>
      </c>
      <c r="E11" s="5">
        <v>22.89</v>
      </c>
      <c r="F11" s="16" t="s">
        <v>48</v>
      </c>
      <c r="G11" s="6" t="s">
        <v>25</v>
      </c>
      <c r="H11" s="6"/>
      <c r="I11" s="7" t="s">
        <v>21</v>
      </c>
      <c r="J11" s="7" t="s">
        <v>21</v>
      </c>
    </row>
    <row r="12" spans="1:11">
      <c r="A12" s="3">
        <v>128</v>
      </c>
      <c r="B12" s="3">
        <v>6000</v>
      </c>
      <c r="C12" s="4">
        <v>38849</v>
      </c>
      <c r="D12" s="1" t="s">
        <v>10</v>
      </c>
      <c r="E12" s="5">
        <v>45.78</v>
      </c>
      <c r="F12" s="16" t="s">
        <v>48</v>
      </c>
      <c r="G12" s="6" t="s">
        <v>25</v>
      </c>
      <c r="H12" s="6"/>
      <c r="I12" s="7" t="s">
        <v>21</v>
      </c>
      <c r="J12" s="7" t="s">
        <v>21</v>
      </c>
      <c r="K12" s="8" t="s">
        <v>34</v>
      </c>
    </row>
    <row r="13" spans="1:11">
      <c r="A13" s="3">
        <v>127</v>
      </c>
      <c r="B13" s="3">
        <v>7613</v>
      </c>
      <c r="C13" s="4">
        <v>39484</v>
      </c>
      <c r="D13" s="1" t="s">
        <v>10</v>
      </c>
      <c r="E13" s="5">
        <v>11.44</v>
      </c>
      <c r="F13" s="16" t="s">
        <v>48</v>
      </c>
      <c r="G13" s="6" t="s">
        <v>18</v>
      </c>
      <c r="H13" s="6"/>
      <c r="I13" s="3" t="s">
        <v>42</v>
      </c>
      <c r="J13" s="3">
        <v>143</v>
      </c>
    </row>
    <row r="14" spans="1:11">
      <c r="A14" s="3">
        <v>127</v>
      </c>
      <c r="B14" s="3">
        <v>7614</v>
      </c>
      <c r="C14" s="4">
        <v>39484</v>
      </c>
      <c r="D14" s="1" t="s">
        <v>10</v>
      </c>
      <c r="E14" s="5">
        <v>343.36</v>
      </c>
      <c r="F14" s="16" t="s">
        <v>48</v>
      </c>
      <c r="G14" s="6" t="s">
        <v>18</v>
      </c>
      <c r="H14" s="6"/>
      <c r="I14" s="3" t="s">
        <v>42</v>
      </c>
      <c r="J14" s="3">
        <v>144</v>
      </c>
    </row>
    <row r="15" spans="1:11">
      <c r="E15" s="14">
        <f>SUM(E2:E14)</f>
        <v>1991.73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4"/>
  <sheetViews>
    <sheetView workbookViewId="0">
      <selection activeCell="D34" sqref="D34"/>
    </sheetView>
  </sheetViews>
  <sheetFormatPr defaultRowHeight="15"/>
  <cols>
    <col min="1" max="1" width="2.6640625" bestFit="1" customWidth="1"/>
    <col min="2" max="2" width="6.44140625" bestFit="1" customWidth="1"/>
    <col min="3" max="3" width="7.88671875" bestFit="1" customWidth="1"/>
    <col min="4" max="4" width="82.44140625" bestFit="1" customWidth="1"/>
    <col min="5" max="5" width="63.44140625" customWidth="1"/>
    <col min="6" max="6" width="24.44140625" customWidth="1"/>
    <col min="7" max="7" width="12.44140625" customWidth="1"/>
    <col min="8" max="12" width="10.21875" customWidth="1"/>
    <col min="13" max="13" width="18.44140625" bestFit="1" customWidth="1"/>
    <col min="14" max="14" width="15.21875" bestFit="1" customWidth="1"/>
    <col min="15" max="15" width="12" customWidth="1"/>
    <col min="16" max="17" width="10" bestFit="1" customWidth="1"/>
    <col min="18" max="18" width="11.5546875" customWidth="1"/>
    <col min="19" max="19" width="9.21875" bestFit="1" customWidth="1"/>
    <col min="20" max="21" width="9.21875" customWidth="1"/>
    <col min="22" max="22" width="11.77734375" bestFit="1" customWidth="1"/>
    <col min="23" max="24" width="9.77734375" customWidth="1"/>
    <col min="25" max="25" width="9.21875" bestFit="1" customWidth="1"/>
    <col min="26" max="26" width="8.33203125" customWidth="1"/>
    <col min="27" max="27" width="8.44140625" bestFit="1" customWidth="1"/>
    <col min="28" max="31" width="8.44140625" customWidth="1"/>
    <col min="32" max="33" width="8.5546875" customWidth="1"/>
    <col min="34" max="34" width="9.21875" customWidth="1"/>
    <col min="35" max="35" width="12" bestFit="1" customWidth="1"/>
    <col min="36" max="36" width="11.33203125" customWidth="1"/>
    <col min="37" max="37" width="9.21875" customWidth="1"/>
    <col min="38" max="38" width="10" customWidth="1"/>
    <col min="39" max="39" width="13.5546875" customWidth="1"/>
    <col min="40" max="40" width="58.21875" bestFit="1" customWidth="1"/>
    <col min="41" max="41" width="102.5546875" bestFit="1" customWidth="1"/>
    <col min="42" max="42" width="113" bestFit="1" customWidth="1"/>
  </cols>
  <sheetData>
    <row r="1" spans="1:39" s="86" customFormat="1" ht="39.75" thickBot="1">
      <c r="A1" s="72" t="s">
        <v>74</v>
      </c>
      <c r="B1" s="72" t="s">
        <v>75</v>
      </c>
      <c r="C1" s="73" t="s">
        <v>76</v>
      </c>
      <c r="D1" s="74" t="s">
        <v>2</v>
      </c>
      <c r="E1" s="74" t="s">
        <v>77</v>
      </c>
      <c r="F1" s="74" t="s">
        <v>78</v>
      </c>
      <c r="G1" s="74" t="s">
        <v>79</v>
      </c>
      <c r="H1" s="72" t="s">
        <v>80</v>
      </c>
      <c r="I1" s="72" t="s">
        <v>81</v>
      </c>
      <c r="J1" s="72" t="s">
        <v>80</v>
      </c>
      <c r="K1" s="72" t="s">
        <v>82</v>
      </c>
      <c r="L1" s="72" t="s">
        <v>80</v>
      </c>
      <c r="M1" s="74" t="s">
        <v>83</v>
      </c>
      <c r="N1" s="74" t="s">
        <v>84</v>
      </c>
      <c r="O1" s="75" t="s">
        <v>85</v>
      </c>
      <c r="P1" s="76" t="s">
        <v>86</v>
      </c>
      <c r="Q1" s="77" t="s">
        <v>87</v>
      </c>
      <c r="R1" s="78" t="s">
        <v>88</v>
      </c>
      <c r="S1" s="79" t="s">
        <v>89</v>
      </c>
      <c r="T1" s="78" t="s">
        <v>90</v>
      </c>
      <c r="U1" s="79" t="s">
        <v>89</v>
      </c>
      <c r="V1" s="80" t="s">
        <v>91</v>
      </c>
      <c r="W1" s="81" t="s">
        <v>92</v>
      </c>
      <c r="X1" s="82" t="s">
        <v>93</v>
      </c>
      <c r="Y1" s="79" t="s">
        <v>89</v>
      </c>
      <c r="Z1" s="83" t="s">
        <v>94</v>
      </c>
      <c r="AA1" s="79" t="s">
        <v>89</v>
      </c>
      <c r="AB1" s="83" t="s">
        <v>95</v>
      </c>
      <c r="AC1" s="79" t="s">
        <v>89</v>
      </c>
      <c r="AD1" s="83" t="s">
        <v>96</v>
      </c>
      <c r="AE1" s="79" t="s">
        <v>89</v>
      </c>
      <c r="AF1" s="76" t="s">
        <v>97</v>
      </c>
      <c r="AG1" s="84" t="s">
        <v>89</v>
      </c>
      <c r="AH1" s="81" t="s">
        <v>98</v>
      </c>
      <c r="AI1" s="79" t="s">
        <v>89</v>
      </c>
      <c r="AJ1" s="74" t="s">
        <v>99</v>
      </c>
      <c r="AK1" s="85" t="s">
        <v>100</v>
      </c>
      <c r="AL1" s="74" t="s">
        <v>99</v>
      </c>
      <c r="AM1" s="74" t="s">
        <v>99</v>
      </c>
    </row>
    <row r="9" spans="1:39">
      <c r="R9" s="88"/>
      <c r="S9" s="88"/>
      <c r="T9" s="88"/>
      <c r="U9" s="88"/>
      <c r="V9" s="88"/>
    </row>
    <row r="10" spans="1:39" s="27" customFormat="1" ht="12.75">
      <c r="A10" s="20"/>
      <c r="B10" s="20"/>
      <c r="C10" s="21"/>
      <c r="D10" s="22"/>
      <c r="E10" s="22"/>
      <c r="F10" s="22"/>
      <c r="G10" s="23"/>
      <c r="H10" s="23"/>
      <c r="I10" s="23"/>
      <c r="J10" s="23"/>
      <c r="K10" s="23"/>
      <c r="L10" s="23"/>
      <c r="M10" s="24"/>
      <c r="N10" s="24"/>
      <c r="O10" s="22"/>
      <c r="P10" s="25"/>
      <c r="Q10" s="26"/>
      <c r="R10" s="87"/>
      <c r="S10" s="87"/>
      <c r="T10" s="87"/>
      <c r="U10" s="87"/>
      <c r="V10" s="87"/>
      <c r="W10" s="25"/>
      <c r="X10" s="25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9" s="44" customFormat="1" ht="12.75">
      <c r="A11" s="28"/>
      <c r="B11" s="29">
        <v>1233</v>
      </c>
      <c r="C11" s="30">
        <v>36803</v>
      </c>
      <c r="D11" s="31" t="s">
        <v>105</v>
      </c>
      <c r="E11" s="32" t="s">
        <v>51</v>
      </c>
      <c r="F11" s="33" t="s">
        <v>52</v>
      </c>
      <c r="G11" s="34">
        <v>1077547</v>
      </c>
      <c r="H11" s="35">
        <f t="shared" ref="H11:H17" si="0">G11/340.75</f>
        <v>3162.2802641232574</v>
      </c>
      <c r="I11" s="36" t="s">
        <v>52</v>
      </c>
      <c r="J11" s="36" t="s">
        <v>52</v>
      </c>
      <c r="K11" s="37" t="s">
        <v>52</v>
      </c>
      <c r="L11" s="37" t="s">
        <v>52</v>
      </c>
      <c r="M11" s="32" t="s">
        <v>101</v>
      </c>
      <c r="N11" s="32" t="s">
        <v>53</v>
      </c>
      <c r="O11" s="38"/>
      <c r="P11" s="39"/>
      <c r="Q11" s="39">
        <v>44.32</v>
      </c>
      <c r="R11" s="40"/>
      <c r="S11" s="40"/>
      <c r="T11" s="41"/>
      <c r="U11" s="41"/>
      <c r="V11" s="42" t="s">
        <v>52</v>
      </c>
      <c r="W11" s="43">
        <f>H11*1.3%</f>
        <v>41.109643433602351</v>
      </c>
      <c r="X11" s="43"/>
      <c r="Y11" s="39"/>
      <c r="Z11" s="39"/>
      <c r="AA11" s="39"/>
      <c r="AB11" s="39"/>
      <c r="AC11" s="39"/>
      <c r="AD11" s="39"/>
      <c r="AE11" s="39"/>
      <c r="AF11" s="89"/>
      <c r="AG11" s="89"/>
      <c r="AH11" s="39"/>
      <c r="AI11" s="39"/>
      <c r="AJ11" s="39"/>
      <c r="AM11" s="45"/>
    </row>
    <row r="12" spans="1:39" s="45" customFormat="1" ht="12.75">
      <c r="A12" s="28"/>
      <c r="B12" s="29">
        <v>2307</v>
      </c>
      <c r="C12" s="30">
        <v>37480</v>
      </c>
      <c r="D12" s="31" t="s">
        <v>106</v>
      </c>
      <c r="E12" s="32" t="s">
        <v>51</v>
      </c>
      <c r="F12" s="33" t="s">
        <v>52</v>
      </c>
      <c r="G12" s="46">
        <v>681560</v>
      </c>
      <c r="H12" s="35">
        <f t="shared" si="0"/>
        <v>2000.17608217168</v>
      </c>
      <c r="I12" s="36" t="s">
        <v>52</v>
      </c>
      <c r="J12" s="36" t="s">
        <v>52</v>
      </c>
      <c r="K12" s="37" t="s">
        <v>52</v>
      </c>
      <c r="L12" s="37" t="s">
        <v>52</v>
      </c>
      <c r="M12" s="47" t="s">
        <v>102</v>
      </c>
      <c r="N12" s="48" t="s">
        <v>54</v>
      </c>
      <c r="O12" s="49"/>
      <c r="P12" s="39"/>
      <c r="Q12" s="28" t="s">
        <v>55</v>
      </c>
      <c r="R12" s="40"/>
      <c r="S12" s="50"/>
      <c r="T12" s="41"/>
      <c r="U12" s="51"/>
      <c r="V12" s="37" t="s">
        <v>52</v>
      </c>
      <c r="W12" s="43">
        <f t="shared" ref="W12:W22" si="1">H12*1.3%</f>
        <v>26.002289068231843</v>
      </c>
      <c r="X12" s="52"/>
      <c r="Y12" s="53"/>
      <c r="Z12" s="53"/>
      <c r="AA12" s="53"/>
      <c r="AB12" s="53"/>
      <c r="AC12" s="53"/>
      <c r="AD12" s="53"/>
      <c r="AE12" s="53"/>
      <c r="AF12" s="90"/>
      <c r="AG12" s="90"/>
      <c r="AH12" s="53"/>
      <c r="AI12" s="53"/>
      <c r="AJ12" s="39"/>
    </row>
    <row r="13" spans="1:39" s="44" customFormat="1" ht="12.75">
      <c r="A13" s="28"/>
      <c r="B13" s="54">
        <v>4518</v>
      </c>
      <c r="C13" s="55">
        <v>38335</v>
      </c>
      <c r="D13" s="56" t="s">
        <v>56</v>
      </c>
      <c r="E13" s="32" t="s">
        <v>51</v>
      </c>
      <c r="F13" s="33" t="s">
        <v>52</v>
      </c>
      <c r="G13" s="57">
        <v>886000</v>
      </c>
      <c r="H13" s="35">
        <f t="shared" si="0"/>
        <v>2600.146735143067</v>
      </c>
      <c r="I13" s="36" t="s">
        <v>52</v>
      </c>
      <c r="J13" s="36" t="s">
        <v>52</v>
      </c>
      <c r="K13" s="37" t="s">
        <v>52</v>
      </c>
      <c r="L13" s="37" t="s">
        <v>52</v>
      </c>
      <c r="M13" s="58" t="s">
        <v>104</v>
      </c>
      <c r="N13" s="58" t="s">
        <v>54</v>
      </c>
      <c r="O13" s="59"/>
      <c r="P13" s="60"/>
      <c r="Q13" s="39">
        <v>27.28</v>
      </c>
      <c r="R13" s="40"/>
      <c r="S13" s="40"/>
      <c r="T13" s="41"/>
      <c r="U13" s="41"/>
      <c r="V13" s="37" t="s">
        <v>52</v>
      </c>
      <c r="W13" s="43">
        <f t="shared" si="1"/>
        <v>33.801907556859874</v>
      </c>
      <c r="X13" s="60"/>
      <c r="Y13" s="39"/>
      <c r="Z13" s="39"/>
      <c r="AA13" s="39"/>
      <c r="AB13" s="39"/>
      <c r="AC13" s="39"/>
      <c r="AD13" s="39"/>
      <c r="AE13" s="39"/>
      <c r="AF13" s="89"/>
      <c r="AG13" s="89"/>
      <c r="AH13" s="39"/>
      <c r="AI13" s="39"/>
      <c r="AJ13" s="39"/>
      <c r="AM13" s="45"/>
    </row>
    <row r="14" spans="1:39" s="45" customFormat="1" ht="12.75">
      <c r="A14" s="28"/>
      <c r="B14" s="54">
        <v>4905</v>
      </c>
      <c r="C14" s="55">
        <v>38539</v>
      </c>
      <c r="D14" s="31" t="s">
        <v>107</v>
      </c>
      <c r="E14" s="32" t="s">
        <v>51</v>
      </c>
      <c r="F14" s="33" t="s">
        <v>52</v>
      </c>
      <c r="G14" s="34"/>
      <c r="H14" s="35">
        <v>22642.82</v>
      </c>
      <c r="I14" s="36" t="s">
        <v>52</v>
      </c>
      <c r="J14" s="36" t="s">
        <v>52</v>
      </c>
      <c r="K14" s="37" t="s">
        <v>52</v>
      </c>
      <c r="L14" s="37" t="s">
        <v>52</v>
      </c>
      <c r="M14" s="47" t="s">
        <v>102</v>
      </c>
      <c r="N14" s="32" t="s">
        <v>57</v>
      </c>
      <c r="O14" s="49"/>
      <c r="P14" s="60"/>
      <c r="Q14" s="39">
        <v>40</v>
      </c>
      <c r="R14" s="40"/>
      <c r="S14" s="40"/>
      <c r="T14" s="41"/>
      <c r="U14" s="41"/>
      <c r="V14" s="37" t="s">
        <v>52</v>
      </c>
      <c r="W14" s="43">
        <f t="shared" si="1"/>
        <v>294.35666000000003</v>
      </c>
      <c r="X14" s="39"/>
      <c r="Y14" s="39"/>
      <c r="Z14" s="39"/>
      <c r="AA14" s="39"/>
      <c r="AB14" s="39"/>
      <c r="AC14" s="39"/>
      <c r="AD14" s="39"/>
      <c r="AE14" s="39"/>
      <c r="AF14" s="89"/>
      <c r="AG14" s="89"/>
      <c r="AH14" s="39"/>
      <c r="AI14" s="39"/>
      <c r="AJ14" s="61"/>
      <c r="AL14" s="62"/>
    </row>
    <row r="15" spans="1:39" s="45" customFormat="1" ht="12.75">
      <c r="A15" s="28"/>
      <c r="B15" s="54">
        <v>5220</v>
      </c>
      <c r="C15" s="55">
        <v>38609</v>
      </c>
      <c r="D15" s="31" t="s">
        <v>108</v>
      </c>
      <c r="E15" s="32" t="s">
        <v>51</v>
      </c>
      <c r="F15" s="33" t="s">
        <v>52</v>
      </c>
      <c r="G15" s="57">
        <v>4324500</v>
      </c>
      <c r="H15" s="35">
        <f t="shared" si="0"/>
        <v>12691.12252384446</v>
      </c>
      <c r="I15" s="36" t="s">
        <v>52</v>
      </c>
      <c r="J15" s="36" t="s">
        <v>52</v>
      </c>
      <c r="K15" s="37" t="s">
        <v>52</v>
      </c>
      <c r="L15" s="37" t="s">
        <v>52</v>
      </c>
      <c r="M15" s="47" t="s">
        <v>102</v>
      </c>
      <c r="N15" s="32" t="s">
        <v>58</v>
      </c>
      <c r="O15" s="49"/>
      <c r="P15" s="60"/>
      <c r="Q15" s="39">
        <v>24</v>
      </c>
      <c r="R15" s="40"/>
      <c r="S15" s="40"/>
      <c r="T15" s="41"/>
      <c r="U15" s="41"/>
      <c r="V15" s="37" t="s">
        <v>52</v>
      </c>
      <c r="W15" s="43">
        <f t="shared" si="1"/>
        <v>164.98459280997801</v>
      </c>
      <c r="X15" s="39"/>
      <c r="Y15" s="39"/>
      <c r="Z15" s="39"/>
      <c r="AA15" s="39"/>
      <c r="AB15" s="39"/>
      <c r="AC15" s="39"/>
      <c r="AD15" s="39"/>
      <c r="AE15" s="39"/>
      <c r="AF15" s="89"/>
      <c r="AG15" s="89"/>
      <c r="AH15" s="39"/>
      <c r="AI15" s="39"/>
      <c r="AJ15" s="61"/>
    </row>
    <row r="16" spans="1:39" s="45" customFormat="1" ht="12.75">
      <c r="A16" s="28"/>
      <c r="B16" s="54">
        <v>5882</v>
      </c>
      <c r="C16" s="55">
        <v>38818</v>
      </c>
      <c r="D16" s="31" t="s">
        <v>109</v>
      </c>
      <c r="E16" s="32" t="s">
        <v>51</v>
      </c>
      <c r="F16" s="33" t="s">
        <v>52</v>
      </c>
      <c r="G16" s="63">
        <v>7715541</v>
      </c>
      <c r="H16" s="35">
        <f t="shared" si="0"/>
        <v>22642.820249449742</v>
      </c>
      <c r="I16" s="36" t="s">
        <v>52</v>
      </c>
      <c r="J16" s="36" t="s">
        <v>52</v>
      </c>
      <c r="K16" s="37" t="s">
        <v>52</v>
      </c>
      <c r="L16" s="37" t="s">
        <v>52</v>
      </c>
      <c r="M16" s="47" t="s">
        <v>102</v>
      </c>
      <c r="N16" s="32" t="s">
        <v>57</v>
      </c>
      <c r="O16" s="49"/>
      <c r="P16" s="60"/>
      <c r="Q16" s="39">
        <v>40</v>
      </c>
      <c r="R16" s="40"/>
      <c r="S16" s="40"/>
      <c r="T16" s="41"/>
      <c r="U16" s="41"/>
      <c r="V16" s="37" t="s">
        <v>52</v>
      </c>
      <c r="W16" s="43">
        <f t="shared" si="1"/>
        <v>294.35666324284665</v>
      </c>
      <c r="X16" s="39"/>
      <c r="Y16" s="39"/>
      <c r="Z16" s="39"/>
      <c r="AA16" s="39"/>
      <c r="AB16" s="39"/>
      <c r="AC16" s="39"/>
      <c r="AD16" s="39"/>
      <c r="AE16" s="39"/>
      <c r="AF16" s="89"/>
      <c r="AG16" s="89"/>
      <c r="AH16" s="39"/>
      <c r="AI16" s="39"/>
      <c r="AJ16" s="61"/>
    </row>
    <row r="17" spans="1:39" s="45" customFormat="1" ht="12.75">
      <c r="A17" s="28"/>
      <c r="B17" s="29">
        <v>6339</v>
      </c>
      <c r="C17" s="30">
        <v>38986</v>
      </c>
      <c r="D17" s="31" t="s">
        <v>59</v>
      </c>
      <c r="E17" s="32" t="s">
        <v>51</v>
      </c>
      <c r="F17" s="33" t="s">
        <v>52</v>
      </c>
      <c r="G17" s="57">
        <v>3172333</v>
      </c>
      <c r="H17" s="35">
        <f t="shared" si="0"/>
        <v>9309.8547322083632</v>
      </c>
      <c r="I17" s="36" t="s">
        <v>52</v>
      </c>
      <c r="J17" s="36" t="s">
        <v>52</v>
      </c>
      <c r="K17" s="37" t="s">
        <v>52</v>
      </c>
      <c r="L17" s="37" t="s">
        <v>52</v>
      </c>
      <c r="M17" s="47" t="s">
        <v>102</v>
      </c>
      <c r="N17" s="32" t="s">
        <v>60</v>
      </c>
      <c r="O17" s="49"/>
      <c r="P17" s="60"/>
      <c r="Q17" s="39">
        <v>24</v>
      </c>
      <c r="R17" s="40"/>
      <c r="S17" s="40"/>
      <c r="T17" s="41"/>
      <c r="U17" s="41"/>
      <c r="V17" s="37" t="s">
        <v>52</v>
      </c>
      <c r="W17" s="43">
        <f t="shared" si="1"/>
        <v>121.02811151870873</v>
      </c>
      <c r="X17" s="39"/>
      <c r="Y17" s="39"/>
      <c r="Z17" s="39"/>
      <c r="AA17" s="39"/>
      <c r="AB17" s="39"/>
      <c r="AC17" s="39"/>
      <c r="AD17" s="39"/>
      <c r="AE17" s="39"/>
      <c r="AF17" s="89"/>
      <c r="AG17" s="89"/>
      <c r="AH17" s="39"/>
      <c r="AI17" s="39"/>
      <c r="AJ17" s="61"/>
    </row>
    <row r="18" spans="1:39" s="44" customFormat="1" ht="12.75">
      <c r="A18" s="28"/>
      <c r="B18" s="29">
        <v>9259</v>
      </c>
      <c r="C18" s="30">
        <v>40226</v>
      </c>
      <c r="D18" s="31" t="s">
        <v>110</v>
      </c>
      <c r="E18" s="32" t="s">
        <v>51</v>
      </c>
      <c r="F18" s="33" t="s">
        <v>52</v>
      </c>
      <c r="G18" s="64"/>
      <c r="H18" s="65">
        <v>18075</v>
      </c>
      <c r="I18" s="64"/>
      <c r="J18" s="36" t="s">
        <v>52</v>
      </c>
      <c r="K18" s="64"/>
      <c r="L18" s="37" t="s">
        <v>52</v>
      </c>
      <c r="M18" s="32" t="s">
        <v>103</v>
      </c>
      <c r="N18" s="32" t="s">
        <v>54</v>
      </c>
      <c r="O18" s="49"/>
      <c r="P18" s="60"/>
      <c r="Q18" s="28" t="s">
        <v>55</v>
      </c>
      <c r="R18" s="40"/>
      <c r="S18" s="40"/>
      <c r="T18" s="41"/>
      <c r="U18" s="41"/>
      <c r="V18" s="37" t="s">
        <v>52</v>
      </c>
      <c r="W18" s="43">
        <f t="shared" si="1"/>
        <v>234.97500000000002</v>
      </c>
      <c r="X18" s="43"/>
      <c r="Y18" s="39"/>
      <c r="Z18" s="39"/>
      <c r="AA18" s="39"/>
      <c r="AB18" s="39"/>
      <c r="AC18" s="39"/>
      <c r="AD18" s="39"/>
      <c r="AE18" s="39"/>
      <c r="AF18" s="89"/>
      <c r="AG18" s="89"/>
      <c r="AH18" s="39"/>
      <c r="AI18" s="39"/>
      <c r="AJ18" s="39"/>
      <c r="AK18" s="45"/>
      <c r="AM18" s="45"/>
    </row>
    <row r="19" spans="1:39" s="44" customFormat="1" ht="12.75">
      <c r="A19" s="28"/>
      <c r="B19" s="29">
        <v>9505</v>
      </c>
      <c r="C19" s="30">
        <v>40337</v>
      </c>
      <c r="D19" s="32" t="s">
        <v>111</v>
      </c>
      <c r="E19" s="32" t="s">
        <v>61</v>
      </c>
      <c r="F19" s="33" t="s">
        <v>52</v>
      </c>
      <c r="G19" s="64"/>
      <c r="H19" s="65">
        <v>6805.17</v>
      </c>
      <c r="I19" s="64"/>
      <c r="J19" s="36" t="s">
        <v>52</v>
      </c>
      <c r="K19" s="64"/>
      <c r="L19" s="37" t="s">
        <v>52</v>
      </c>
      <c r="M19" s="47" t="s">
        <v>102</v>
      </c>
      <c r="N19" s="32" t="s">
        <v>54</v>
      </c>
      <c r="O19" s="59"/>
      <c r="P19" s="60"/>
      <c r="Q19" s="43">
        <v>20.5</v>
      </c>
      <c r="R19" s="40"/>
      <c r="S19" s="40"/>
      <c r="T19" s="41"/>
      <c r="U19" s="41"/>
      <c r="V19" s="37" t="s">
        <v>52</v>
      </c>
      <c r="W19" s="43">
        <f t="shared" si="1"/>
        <v>88.467210000000009</v>
      </c>
      <c r="X19" s="43"/>
      <c r="Y19" s="39"/>
      <c r="Z19" s="39"/>
      <c r="AA19" s="39"/>
      <c r="AB19" s="39"/>
      <c r="AC19" s="39"/>
      <c r="AD19" s="39"/>
      <c r="AE19" s="39"/>
      <c r="AF19" s="89"/>
      <c r="AG19" s="89"/>
      <c r="AH19" s="39"/>
      <c r="AI19" s="39"/>
      <c r="AJ19" s="39"/>
    </row>
    <row r="20" spans="1:39" s="44" customFormat="1" ht="12.75">
      <c r="A20" s="28"/>
      <c r="B20" s="29">
        <v>9529</v>
      </c>
      <c r="C20" s="30">
        <v>40344</v>
      </c>
      <c r="D20" s="66" t="s">
        <v>112</v>
      </c>
      <c r="E20" s="32" t="s">
        <v>62</v>
      </c>
      <c r="F20" s="33" t="s">
        <v>52</v>
      </c>
      <c r="G20" s="64"/>
      <c r="H20" s="65">
        <v>12327.75</v>
      </c>
      <c r="I20" s="64"/>
      <c r="J20" s="36" t="s">
        <v>52</v>
      </c>
      <c r="K20" s="64"/>
      <c r="L20" s="37" t="s">
        <v>52</v>
      </c>
      <c r="M20" s="47" t="s">
        <v>102</v>
      </c>
      <c r="N20" s="32" t="s">
        <v>57</v>
      </c>
      <c r="O20" s="49"/>
      <c r="P20" s="60"/>
      <c r="Q20" s="28" t="s">
        <v>55</v>
      </c>
      <c r="R20" s="67"/>
      <c r="S20" s="40"/>
      <c r="T20" s="41"/>
      <c r="U20" s="41"/>
      <c r="V20" s="37" t="s">
        <v>52</v>
      </c>
      <c r="W20" s="43">
        <f t="shared" si="1"/>
        <v>160.26075</v>
      </c>
      <c r="X20" s="43"/>
      <c r="Y20" s="39"/>
      <c r="Z20" s="39"/>
      <c r="AA20" s="39"/>
      <c r="AB20" s="39"/>
      <c r="AC20" s="39"/>
      <c r="AD20" s="39"/>
      <c r="AE20" s="39"/>
      <c r="AF20" s="89"/>
      <c r="AG20" s="89"/>
      <c r="AH20" s="39"/>
      <c r="AI20" s="39"/>
      <c r="AJ20" s="39"/>
      <c r="AK20" s="45"/>
      <c r="AM20" s="45"/>
    </row>
    <row r="21" spans="1:39" s="44" customFormat="1" ht="12.75">
      <c r="A21" s="28"/>
      <c r="B21" s="29">
        <v>9546</v>
      </c>
      <c r="C21" s="30">
        <v>40351</v>
      </c>
      <c r="D21" s="66" t="s">
        <v>113</v>
      </c>
      <c r="E21" s="32" t="s">
        <v>62</v>
      </c>
      <c r="F21" s="33" t="s">
        <v>52</v>
      </c>
      <c r="G21" s="64"/>
      <c r="H21" s="65">
        <v>1454.42</v>
      </c>
      <c r="I21" s="64"/>
      <c r="J21" s="36" t="s">
        <v>52</v>
      </c>
      <c r="K21" s="64"/>
      <c r="L21" s="37" t="s">
        <v>52</v>
      </c>
      <c r="M21" s="47" t="s">
        <v>102</v>
      </c>
      <c r="N21" s="32" t="s">
        <v>54</v>
      </c>
      <c r="O21" s="49"/>
      <c r="P21" s="60"/>
      <c r="Q21" s="28" t="s">
        <v>55</v>
      </c>
      <c r="R21" s="67"/>
      <c r="S21" s="40"/>
      <c r="T21" s="41"/>
      <c r="U21" s="41"/>
      <c r="V21" s="37" t="s">
        <v>52</v>
      </c>
      <c r="W21" s="43">
        <f t="shared" si="1"/>
        <v>18.907460000000004</v>
      </c>
      <c r="X21" s="43"/>
      <c r="Y21" s="39"/>
      <c r="Z21" s="39"/>
      <c r="AA21" s="39"/>
      <c r="AB21" s="39"/>
      <c r="AC21" s="39"/>
      <c r="AD21" s="39"/>
      <c r="AE21" s="39"/>
      <c r="AF21" s="89"/>
      <c r="AG21" s="89"/>
      <c r="AH21" s="39"/>
      <c r="AI21" s="39"/>
      <c r="AJ21" s="39"/>
      <c r="AK21" s="45"/>
      <c r="AM21" s="45"/>
    </row>
    <row r="22" spans="1:39" s="44" customFormat="1" ht="12.75">
      <c r="A22" s="28"/>
      <c r="B22" s="29">
        <v>9577</v>
      </c>
      <c r="C22" s="30">
        <v>40359</v>
      </c>
      <c r="D22" s="31" t="s">
        <v>114</v>
      </c>
      <c r="E22" s="32" t="s">
        <v>51</v>
      </c>
      <c r="F22" s="33" t="s">
        <v>52</v>
      </c>
      <c r="G22" s="64"/>
      <c r="H22" s="65">
        <v>23498.78</v>
      </c>
      <c r="I22" s="64"/>
      <c r="J22" s="36" t="s">
        <v>52</v>
      </c>
      <c r="K22" s="64"/>
      <c r="L22" s="37" t="s">
        <v>52</v>
      </c>
      <c r="M22" s="47" t="s">
        <v>102</v>
      </c>
      <c r="N22" s="32" t="s">
        <v>63</v>
      </c>
      <c r="O22" s="49"/>
      <c r="P22" s="60"/>
      <c r="Q22" s="28" t="s">
        <v>55</v>
      </c>
      <c r="R22" s="67"/>
      <c r="S22" s="40"/>
      <c r="T22" s="41"/>
      <c r="U22" s="41"/>
      <c r="V22" s="37" t="s">
        <v>52</v>
      </c>
      <c r="W22" s="43">
        <f t="shared" si="1"/>
        <v>305.48414000000002</v>
      </c>
      <c r="X22" s="43"/>
      <c r="Y22" s="39"/>
      <c r="Z22" s="39"/>
      <c r="AA22" s="39"/>
      <c r="AB22" s="39"/>
      <c r="AC22" s="39"/>
      <c r="AD22" s="39"/>
      <c r="AE22" s="39"/>
      <c r="AF22" s="89"/>
      <c r="AG22" s="89"/>
      <c r="AH22" s="39"/>
      <c r="AI22" s="39"/>
      <c r="AJ22" s="39"/>
      <c r="AK22" s="45"/>
      <c r="AM22" s="45"/>
    </row>
    <row r="23" spans="1:39" s="27" customFormat="1" ht="12.75">
      <c r="A23" s="20"/>
      <c r="B23" s="20"/>
      <c r="C23" s="21"/>
      <c r="D23" s="22"/>
      <c r="E23" s="22"/>
      <c r="F23" s="22"/>
      <c r="G23" s="23"/>
      <c r="H23" s="23"/>
      <c r="I23" s="23"/>
      <c r="J23" s="23"/>
      <c r="K23" s="23"/>
      <c r="L23" s="23"/>
      <c r="M23" s="24"/>
      <c r="N23" s="24"/>
      <c r="O23" s="22"/>
      <c r="P23" s="25"/>
      <c r="Q23" s="26"/>
      <c r="R23" s="25"/>
      <c r="S23" s="25"/>
      <c r="T23" s="25"/>
      <c r="U23" s="25"/>
      <c r="V23" s="25"/>
      <c r="W23" s="25"/>
      <c r="X23" s="25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9" s="27" customFormat="1" ht="12.75">
      <c r="A24" s="20"/>
      <c r="B24" s="20"/>
      <c r="C24" s="21"/>
      <c r="D24" s="22"/>
      <c r="E24" s="68" t="s">
        <v>64</v>
      </c>
      <c r="F24" s="69" t="s">
        <v>65</v>
      </c>
      <c r="G24" s="23"/>
      <c r="H24" s="23"/>
      <c r="I24" s="23"/>
      <c r="J24" s="23"/>
      <c r="K24" s="23"/>
      <c r="L24" s="23"/>
      <c r="M24" s="24"/>
      <c r="N24" s="24"/>
      <c r="O24" s="22"/>
      <c r="P24" s="25"/>
      <c r="Q24" s="26"/>
      <c r="R24" s="25"/>
      <c r="S24" s="25"/>
      <c r="T24" s="25"/>
      <c r="U24" s="25"/>
      <c r="V24" s="25"/>
      <c r="W24" s="25">
        <f>SUM(W11:W23)</f>
        <v>1783.7344276302276</v>
      </c>
      <c r="X24" s="25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9" s="27" customFormat="1" ht="12.75">
      <c r="A25" s="20"/>
      <c r="B25" s="20"/>
      <c r="C25" s="21"/>
      <c r="D25" s="22"/>
      <c r="E25" s="70" t="s">
        <v>66</v>
      </c>
      <c r="F25" s="71" t="s">
        <v>67</v>
      </c>
      <c r="G25" s="23"/>
      <c r="H25" s="23"/>
      <c r="I25" s="23"/>
      <c r="J25" s="23"/>
      <c r="K25" s="23"/>
      <c r="L25" s="23"/>
      <c r="M25" s="24"/>
      <c r="N25" s="24"/>
      <c r="O25" s="22"/>
      <c r="P25" s="25"/>
      <c r="Q25" s="26"/>
      <c r="R25" s="25"/>
      <c r="S25" s="25"/>
      <c r="T25" s="25"/>
      <c r="U25" s="25"/>
      <c r="V25" s="25"/>
      <c r="W25" s="25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9" s="27" customFormat="1" ht="12.75">
      <c r="A26" s="20"/>
      <c r="B26" s="20"/>
      <c r="C26" s="21"/>
      <c r="D26" s="22"/>
      <c r="E26" s="70" t="s">
        <v>68</v>
      </c>
      <c r="F26" s="22"/>
      <c r="G26" s="23"/>
      <c r="H26" s="23"/>
      <c r="I26" s="23"/>
      <c r="J26" s="23"/>
      <c r="K26" s="23"/>
      <c r="L26" s="23"/>
      <c r="M26" s="24"/>
      <c r="N26" s="24"/>
      <c r="O26" s="22"/>
      <c r="P26" s="25"/>
      <c r="Q26" s="26"/>
      <c r="R26" s="25"/>
      <c r="S26" s="25"/>
      <c r="T26" s="25"/>
      <c r="U26" s="25"/>
      <c r="V26" s="25"/>
      <c r="W26" s="25"/>
      <c r="X26" s="25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9" s="27" customFormat="1" ht="12.75">
      <c r="A27" s="20"/>
      <c r="B27" s="20"/>
      <c r="C27" s="21"/>
      <c r="D27" s="22"/>
      <c r="E27" s="70" t="s">
        <v>69</v>
      </c>
      <c r="F27" s="22"/>
      <c r="G27" s="23"/>
      <c r="H27" s="23"/>
      <c r="I27" s="23"/>
      <c r="J27" s="23"/>
      <c r="K27" s="23"/>
      <c r="L27" s="23"/>
      <c r="M27" s="24"/>
      <c r="N27" s="24"/>
      <c r="O27" s="22"/>
      <c r="P27" s="25"/>
      <c r="Q27" s="26"/>
      <c r="R27" s="25"/>
      <c r="S27" s="25"/>
      <c r="T27" s="25"/>
      <c r="U27" s="25"/>
      <c r="V27" s="25"/>
      <c r="W27" s="25"/>
      <c r="X27" s="25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9" s="27" customFormat="1" ht="12.75">
      <c r="A28" s="20"/>
      <c r="B28" s="20"/>
      <c r="C28" s="21"/>
      <c r="D28" s="22"/>
      <c r="E28" s="70" t="s">
        <v>70</v>
      </c>
      <c r="F28" s="22"/>
      <c r="G28" s="23"/>
      <c r="H28" s="23"/>
      <c r="I28" s="23"/>
      <c r="J28" s="23"/>
      <c r="K28" s="23"/>
      <c r="L28" s="23"/>
      <c r="M28" s="24"/>
      <c r="N28" s="24"/>
      <c r="O28" s="22"/>
      <c r="P28" s="25"/>
      <c r="Q28" s="26"/>
      <c r="R28" s="25"/>
      <c r="S28" s="25"/>
      <c r="T28" s="25"/>
      <c r="U28" s="25"/>
      <c r="V28" s="25"/>
      <c r="W28" s="25"/>
      <c r="X28" s="25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9" s="27" customFormat="1" ht="12.75">
      <c r="A29" s="20"/>
      <c r="B29" s="20"/>
      <c r="C29" s="21"/>
      <c r="D29" s="22"/>
      <c r="E29" s="22"/>
      <c r="F29" s="69" t="s">
        <v>71</v>
      </c>
      <c r="G29" s="23"/>
      <c r="H29" s="23"/>
      <c r="I29" s="23"/>
      <c r="J29" s="23"/>
      <c r="K29" s="23"/>
      <c r="L29" s="23"/>
      <c r="M29" s="24"/>
      <c r="N29" s="24"/>
      <c r="O29" s="22"/>
      <c r="P29" s="25"/>
      <c r="Q29" s="26"/>
      <c r="R29" s="25"/>
      <c r="S29" s="25"/>
      <c r="T29" s="25"/>
      <c r="U29" s="25"/>
      <c r="V29" s="25"/>
      <c r="W29" s="25"/>
      <c r="X29" s="25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9" s="27" customFormat="1" ht="12.75">
      <c r="A30" s="20"/>
      <c r="B30" s="20"/>
      <c r="C30" s="21"/>
      <c r="D30" s="22"/>
      <c r="E30" s="22"/>
      <c r="F30" s="71" t="s">
        <v>72</v>
      </c>
      <c r="G30" s="23"/>
      <c r="H30" s="23"/>
      <c r="I30" s="23"/>
      <c r="J30" s="23"/>
      <c r="K30" s="23"/>
      <c r="L30" s="23"/>
      <c r="M30" s="24"/>
      <c r="N30" s="24"/>
      <c r="O30" s="22"/>
      <c r="P30" s="25"/>
      <c r="Q30" s="26"/>
      <c r="R30" s="25"/>
      <c r="S30" s="25"/>
      <c r="T30" s="25"/>
      <c r="U30" s="25"/>
      <c r="V30" s="25"/>
      <c r="W30" s="25"/>
      <c r="X30" s="25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9" s="27" customFormat="1" ht="12.75">
      <c r="A31" s="20"/>
      <c r="B31" s="20"/>
      <c r="C31" s="21"/>
      <c r="D31" s="22"/>
      <c r="E31" s="22"/>
      <c r="F31" s="71" t="s">
        <v>73</v>
      </c>
      <c r="G31" s="23"/>
      <c r="H31" s="23"/>
      <c r="I31" s="23"/>
      <c r="J31" s="23"/>
      <c r="K31" s="23"/>
      <c r="L31" s="23"/>
      <c r="M31" s="24"/>
      <c r="N31" s="24"/>
      <c r="O31" s="22"/>
      <c r="P31" s="25"/>
      <c r="Q31" s="26"/>
      <c r="R31" s="25"/>
      <c r="S31" s="25"/>
      <c r="T31" s="25"/>
      <c r="U31" s="25"/>
      <c r="V31" s="25"/>
      <c r="W31" s="25"/>
      <c r="X31" s="25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9" s="27" customFormat="1" ht="12.75">
      <c r="A32" s="20"/>
      <c r="B32" s="20"/>
      <c r="C32" s="21"/>
      <c r="D32" s="22"/>
      <c r="E32" s="22"/>
      <c r="F32" s="22"/>
      <c r="G32" s="23"/>
      <c r="H32" s="23"/>
      <c r="I32" s="23"/>
      <c r="J32" s="23"/>
      <c r="K32" s="23"/>
      <c r="L32" s="23"/>
      <c r="M32" s="24"/>
      <c r="N32" s="24"/>
      <c r="O32" s="22"/>
      <c r="P32" s="25"/>
      <c r="Q32" s="26"/>
      <c r="R32" s="25"/>
      <c r="S32" s="25"/>
      <c r="T32" s="25"/>
      <c r="U32" s="25"/>
      <c r="V32" s="25"/>
      <c r="W32" s="25"/>
      <c r="X32" s="25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s="27" customFormat="1" ht="12.75">
      <c r="A33" s="20"/>
      <c r="B33" s="20"/>
      <c r="C33" s="21"/>
      <c r="D33" s="22"/>
      <c r="E33" s="22"/>
      <c r="F33" s="22"/>
      <c r="G33" s="23"/>
      <c r="H33" s="23"/>
      <c r="I33" s="23"/>
      <c r="J33" s="23"/>
      <c r="K33" s="23"/>
      <c r="L33" s="23"/>
      <c r="M33" s="24"/>
      <c r="N33" s="24"/>
      <c r="O33" s="22"/>
      <c r="P33" s="25"/>
      <c r="Q33" s="26"/>
      <c r="R33" s="25"/>
      <c r="S33" s="25"/>
      <c r="T33" s="25"/>
      <c r="U33" s="25"/>
      <c r="V33" s="25"/>
      <c r="W33" s="25"/>
      <c r="X33" s="25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s="27" customFormat="1" ht="12.75">
      <c r="A34" s="20"/>
      <c r="B34" s="20"/>
      <c r="C34" s="21"/>
      <c r="D34" s="22"/>
      <c r="E34" s="22"/>
      <c r="F34" s="22"/>
      <c r="G34" s="23"/>
      <c r="H34" s="23"/>
      <c r="I34" s="23"/>
      <c r="J34" s="23"/>
      <c r="K34" s="23"/>
      <c r="L34" s="23"/>
      <c r="M34" s="24"/>
      <c r="N34" s="24"/>
      <c r="O34" s="22"/>
      <c r="P34" s="25"/>
      <c r="Q34" s="26"/>
      <c r="R34" s="25"/>
      <c r="S34" s="25"/>
      <c r="T34" s="25"/>
      <c r="U34" s="25"/>
      <c r="V34" s="25"/>
      <c r="W34" s="25"/>
      <c r="X34" s="25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M24" sqref="M24"/>
    </sheetView>
  </sheetViews>
  <sheetFormatPr defaultRowHeight="12"/>
  <cols>
    <col min="1" max="1" width="7.88671875" style="8" bestFit="1" customWidth="1"/>
    <col min="2" max="2" width="7.88671875" style="8" customWidth="1"/>
    <col min="3" max="3" width="7.88671875" style="8" bestFit="1" customWidth="1"/>
    <col min="4" max="4" width="29.44140625" style="2" bestFit="1" customWidth="1"/>
    <col min="5" max="5" width="8.77734375" style="8" bestFit="1" customWidth="1"/>
    <col min="6" max="6" width="8.88671875" style="92"/>
    <col min="7" max="8" width="8.33203125" style="8" bestFit="1" customWidth="1"/>
    <col min="9" max="9" width="7.109375" style="8" bestFit="1" customWidth="1"/>
    <col min="10" max="10" width="6.33203125" style="8" bestFit="1" customWidth="1"/>
    <col min="11" max="11" width="6.21875" style="8" bestFit="1" customWidth="1"/>
    <col min="12" max="16384" width="8.88671875" style="8"/>
  </cols>
  <sheetData>
    <row r="1" spans="1:12" s="2" customFormat="1" ht="24">
      <c r="A1" s="17" t="s">
        <v>50</v>
      </c>
      <c r="B1" s="15" t="s">
        <v>0</v>
      </c>
      <c r="C1" s="1" t="s">
        <v>1</v>
      </c>
      <c r="D1" s="15" t="s">
        <v>2</v>
      </c>
      <c r="E1" s="15" t="s">
        <v>4</v>
      </c>
      <c r="F1" s="91" t="s">
        <v>115</v>
      </c>
      <c r="G1" s="15" t="s">
        <v>16</v>
      </c>
      <c r="H1" s="15" t="s">
        <v>17</v>
      </c>
      <c r="I1" s="15" t="s">
        <v>19</v>
      </c>
      <c r="J1" s="15" t="s">
        <v>20</v>
      </c>
    </row>
    <row r="2" spans="1:12">
      <c r="A2" s="3">
        <v>92</v>
      </c>
      <c r="B2" s="3">
        <v>130</v>
      </c>
      <c r="C2" s="4">
        <v>36108</v>
      </c>
      <c r="D2" s="19" t="s">
        <v>46</v>
      </c>
      <c r="E2" s="5"/>
      <c r="F2" s="5">
        <v>45.78</v>
      </c>
      <c r="G2" s="6" t="s">
        <v>18</v>
      </c>
      <c r="H2" s="6"/>
      <c r="I2" s="7" t="s">
        <v>21</v>
      </c>
      <c r="J2" s="7" t="s">
        <v>21</v>
      </c>
      <c r="L2" s="18" t="s">
        <v>5</v>
      </c>
    </row>
    <row r="3" spans="1:12">
      <c r="A3" s="3">
        <v>62</v>
      </c>
      <c r="B3" s="3">
        <v>460</v>
      </c>
      <c r="C3" s="4">
        <v>36336</v>
      </c>
      <c r="D3" s="1" t="s">
        <v>6</v>
      </c>
      <c r="E3" s="5"/>
      <c r="F3" s="5">
        <v>659.97</v>
      </c>
      <c r="G3" s="6" t="s">
        <v>22</v>
      </c>
      <c r="H3" s="6"/>
      <c r="I3" s="10"/>
      <c r="J3" s="10"/>
    </row>
    <row r="4" spans="1:12">
      <c r="A4" s="3">
        <v>59</v>
      </c>
      <c r="B4" s="3">
        <v>513</v>
      </c>
      <c r="C4" s="4">
        <v>36362</v>
      </c>
      <c r="D4" s="1" t="s">
        <v>46</v>
      </c>
      <c r="E4" s="5"/>
      <c r="F4" s="5">
        <v>41.97</v>
      </c>
      <c r="G4" s="6" t="s">
        <v>25</v>
      </c>
      <c r="H4" s="6"/>
      <c r="I4" s="7" t="s">
        <v>21</v>
      </c>
      <c r="J4" s="7" t="s">
        <v>21</v>
      </c>
    </row>
    <row r="5" spans="1:12">
      <c r="A5" s="3">
        <v>140</v>
      </c>
      <c r="B5" s="3">
        <v>959</v>
      </c>
      <c r="C5" s="4">
        <v>37379</v>
      </c>
      <c r="D5" s="1" t="s">
        <v>46</v>
      </c>
      <c r="E5" s="5"/>
      <c r="F5" s="5">
        <v>457.81</v>
      </c>
      <c r="G5" s="6" t="s">
        <v>18</v>
      </c>
      <c r="H5" s="6"/>
      <c r="I5" s="3">
        <v>22</v>
      </c>
      <c r="J5" s="3">
        <v>96</v>
      </c>
      <c r="K5" s="8" t="s">
        <v>26</v>
      </c>
    </row>
    <row r="6" spans="1:12">
      <c r="A6" s="3">
        <v>139</v>
      </c>
      <c r="B6" s="3">
        <v>1509</v>
      </c>
      <c r="C6" s="4">
        <v>36977</v>
      </c>
      <c r="D6" s="1" t="s">
        <v>46</v>
      </c>
      <c r="E6" s="5"/>
      <c r="F6" s="5">
        <v>270</v>
      </c>
      <c r="G6" s="6" t="s">
        <v>18</v>
      </c>
      <c r="H6" s="6"/>
      <c r="I6" s="7" t="s">
        <v>21</v>
      </c>
      <c r="J6" s="7" t="s">
        <v>21</v>
      </c>
      <c r="K6" s="8" t="s">
        <v>27</v>
      </c>
    </row>
    <row r="7" spans="1:12">
      <c r="A7" s="3">
        <v>67</v>
      </c>
      <c r="B7" s="3">
        <v>2775</v>
      </c>
      <c r="C7" s="4">
        <v>37719</v>
      </c>
      <c r="D7" s="1" t="s">
        <v>10</v>
      </c>
      <c r="E7" s="5">
        <v>19.079999999999998</v>
      </c>
      <c r="F7" s="5">
        <v>157.78</v>
      </c>
      <c r="G7" s="6" t="s">
        <v>25</v>
      </c>
      <c r="H7" s="6"/>
      <c r="I7" s="3">
        <v>29</v>
      </c>
      <c r="J7" s="3">
        <v>27</v>
      </c>
    </row>
    <row r="8" spans="1:12">
      <c r="A8" s="3">
        <v>67</v>
      </c>
      <c r="B8" s="3">
        <v>2776</v>
      </c>
      <c r="C8" s="4">
        <v>37719</v>
      </c>
      <c r="D8" s="1" t="s">
        <v>10</v>
      </c>
      <c r="E8" s="5">
        <v>19.079999999999998</v>
      </c>
      <c r="F8" s="5">
        <v>347.92</v>
      </c>
      <c r="G8" s="6" t="s">
        <v>25</v>
      </c>
      <c r="H8" s="6"/>
      <c r="I8" s="3">
        <v>27</v>
      </c>
      <c r="J8" s="3">
        <v>29</v>
      </c>
    </row>
    <row r="9" spans="1:12">
      <c r="A9" s="3">
        <v>45</v>
      </c>
      <c r="B9" s="3">
        <v>2777</v>
      </c>
      <c r="C9" s="4">
        <v>37719</v>
      </c>
      <c r="D9" s="1" t="s">
        <v>10</v>
      </c>
      <c r="E9" s="5">
        <v>45.75</v>
      </c>
      <c r="F9" s="5">
        <v>215.71</v>
      </c>
      <c r="G9" s="6" t="s">
        <v>25</v>
      </c>
      <c r="H9" s="6"/>
      <c r="I9" s="7" t="s">
        <v>21</v>
      </c>
      <c r="J9" s="7" t="s">
        <v>21</v>
      </c>
    </row>
    <row r="10" spans="1:12">
      <c r="A10" s="3">
        <v>137</v>
      </c>
      <c r="B10" s="3">
        <v>2888</v>
      </c>
      <c r="C10" s="4">
        <v>37772</v>
      </c>
      <c r="D10" s="1" t="s">
        <v>10</v>
      </c>
      <c r="E10" s="5">
        <v>28.31</v>
      </c>
      <c r="F10" s="5">
        <v>152.6</v>
      </c>
      <c r="G10" s="6" t="s">
        <v>28</v>
      </c>
      <c r="H10" s="6"/>
      <c r="I10" s="3">
        <v>23</v>
      </c>
      <c r="J10" s="3">
        <v>30</v>
      </c>
    </row>
    <row r="11" spans="1:12">
      <c r="A11" s="3">
        <v>30</v>
      </c>
      <c r="B11" s="3">
        <v>3049</v>
      </c>
      <c r="C11" s="4">
        <v>37830</v>
      </c>
      <c r="D11" s="1" t="s">
        <v>12</v>
      </c>
      <c r="E11" s="5"/>
      <c r="F11" s="5">
        <v>304.27999999999997</v>
      </c>
      <c r="G11" s="6" t="s">
        <v>18</v>
      </c>
      <c r="H11" s="6"/>
      <c r="I11" s="7" t="s">
        <v>21</v>
      </c>
      <c r="J11" s="7" t="s">
        <v>21</v>
      </c>
    </row>
    <row r="12" spans="1:12">
      <c r="A12" s="3">
        <v>122</v>
      </c>
      <c r="B12" s="3">
        <v>3150</v>
      </c>
      <c r="C12" s="4">
        <v>37859</v>
      </c>
      <c r="D12" s="1" t="s">
        <v>10</v>
      </c>
      <c r="E12" s="5"/>
      <c r="F12" s="5">
        <v>62.95</v>
      </c>
      <c r="G12" s="6" t="s">
        <v>25</v>
      </c>
      <c r="H12" s="6"/>
      <c r="I12" s="3">
        <v>38</v>
      </c>
      <c r="J12" s="3">
        <v>1</v>
      </c>
    </row>
    <row r="13" spans="1:12">
      <c r="A13" s="3">
        <v>123</v>
      </c>
      <c r="B13" s="3">
        <v>4541</v>
      </c>
      <c r="C13" s="4">
        <v>38348</v>
      </c>
      <c r="D13" s="1" t="s">
        <v>10</v>
      </c>
      <c r="E13" s="5"/>
      <c r="F13" s="5">
        <v>190.76</v>
      </c>
      <c r="G13" s="6" t="s">
        <v>25</v>
      </c>
      <c r="H13" s="6"/>
      <c r="I13" s="3" t="s">
        <v>29</v>
      </c>
      <c r="J13" s="3">
        <v>91</v>
      </c>
    </row>
    <row r="14" spans="1:12">
      <c r="A14" s="3">
        <v>123</v>
      </c>
      <c r="B14" s="3">
        <v>4542</v>
      </c>
      <c r="C14" s="4">
        <v>38348</v>
      </c>
      <c r="D14" s="1" t="s">
        <v>10</v>
      </c>
      <c r="E14" s="5"/>
      <c r="F14" s="5">
        <v>26.71</v>
      </c>
      <c r="G14" s="6" t="s">
        <v>25</v>
      </c>
      <c r="H14" s="6"/>
      <c r="I14" s="7" t="s">
        <v>21</v>
      </c>
      <c r="J14" s="7" t="s">
        <v>21</v>
      </c>
    </row>
    <row r="15" spans="1:12">
      <c r="A15" s="3">
        <v>52</v>
      </c>
      <c r="B15" s="3">
        <v>4811</v>
      </c>
      <c r="C15" s="4">
        <v>38499</v>
      </c>
      <c r="D15" s="1" t="s">
        <v>10</v>
      </c>
      <c r="E15" s="5"/>
      <c r="F15" s="5">
        <v>30.52</v>
      </c>
      <c r="G15" s="6" t="s">
        <v>25</v>
      </c>
      <c r="H15" s="6"/>
      <c r="I15" s="7" t="s">
        <v>21</v>
      </c>
      <c r="J15" s="7" t="s">
        <v>21</v>
      </c>
    </row>
    <row r="16" spans="1:12">
      <c r="A16" s="3">
        <v>52</v>
      </c>
      <c r="B16" s="3">
        <v>4812</v>
      </c>
      <c r="C16" s="4">
        <v>38499</v>
      </c>
      <c r="D16" s="1" t="s">
        <v>10</v>
      </c>
      <c r="E16" s="5"/>
      <c r="F16" s="5">
        <v>479.01</v>
      </c>
      <c r="G16" s="6" t="s">
        <v>25</v>
      </c>
      <c r="H16" s="6"/>
      <c r="I16" s="7" t="s">
        <v>21</v>
      </c>
      <c r="J16" s="7" t="s">
        <v>21</v>
      </c>
    </row>
    <row r="17" spans="1:12">
      <c r="A17" s="3">
        <v>52</v>
      </c>
      <c r="B17" s="3">
        <v>4813</v>
      </c>
      <c r="C17" s="4">
        <v>38499</v>
      </c>
      <c r="D17" s="1" t="s">
        <v>10</v>
      </c>
      <c r="E17" s="5">
        <v>49.59</v>
      </c>
      <c r="F17" s="5">
        <v>63.89</v>
      </c>
      <c r="G17" s="6" t="s">
        <v>25</v>
      </c>
      <c r="H17" s="6"/>
      <c r="I17" s="7" t="s">
        <v>21</v>
      </c>
      <c r="J17" s="7" t="s">
        <v>21</v>
      </c>
    </row>
    <row r="18" spans="1:12">
      <c r="A18" s="3">
        <v>1</v>
      </c>
      <c r="B18" s="3">
        <v>5002</v>
      </c>
      <c r="C18" s="4">
        <v>38567</v>
      </c>
      <c r="D18" s="1" t="s">
        <v>10</v>
      </c>
      <c r="E18" s="5"/>
      <c r="F18" s="5">
        <v>46.83</v>
      </c>
      <c r="G18" s="6" t="s">
        <v>25</v>
      </c>
      <c r="H18" s="6"/>
      <c r="I18" s="7" t="s">
        <v>21</v>
      </c>
      <c r="J18" s="7" t="s">
        <v>21</v>
      </c>
    </row>
    <row r="19" spans="1:12">
      <c r="A19" s="3">
        <v>1</v>
      </c>
      <c r="B19" s="3">
        <v>5003</v>
      </c>
      <c r="C19" s="4">
        <v>38567</v>
      </c>
      <c r="D19" s="1" t="s">
        <v>10</v>
      </c>
      <c r="E19" s="5"/>
      <c r="F19" s="5">
        <v>33.909999999999997</v>
      </c>
      <c r="G19" s="6" t="s">
        <v>25</v>
      </c>
      <c r="H19" s="6"/>
      <c r="I19" s="7" t="s">
        <v>21</v>
      </c>
      <c r="J19" s="7" t="s">
        <v>21</v>
      </c>
    </row>
    <row r="20" spans="1:12">
      <c r="A20" s="3">
        <v>43</v>
      </c>
      <c r="B20" s="3">
        <v>5005</v>
      </c>
      <c r="C20" s="4">
        <v>38567</v>
      </c>
      <c r="D20" s="1" t="s">
        <v>10</v>
      </c>
      <c r="E20" s="5"/>
      <c r="F20" s="5">
        <v>95.38</v>
      </c>
      <c r="G20" s="6" t="s">
        <v>25</v>
      </c>
      <c r="H20" s="6"/>
      <c r="I20" s="3" t="s">
        <v>30</v>
      </c>
      <c r="J20" s="3">
        <v>120</v>
      </c>
      <c r="K20" s="8" t="s">
        <v>31</v>
      </c>
    </row>
    <row r="21" spans="1:12">
      <c r="A21" s="3">
        <v>130</v>
      </c>
      <c r="B21" s="3">
        <v>5997</v>
      </c>
      <c r="C21" s="4">
        <v>38849</v>
      </c>
      <c r="D21" s="1" t="s">
        <v>3</v>
      </c>
      <c r="E21" s="5">
        <v>3.9</v>
      </c>
      <c r="F21" s="5">
        <v>866.97</v>
      </c>
      <c r="G21" s="6" t="s">
        <v>25</v>
      </c>
      <c r="H21" s="6"/>
      <c r="I21" s="3">
        <v>39</v>
      </c>
      <c r="J21" s="3">
        <v>78</v>
      </c>
    </row>
    <row r="22" spans="1:12">
      <c r="A22" s="3">
        <v>125</v>
      </c>
      <c r="B22" s="3">
        <v>5998</v>
      </c>
      <c r="C22" s="4">
        <v>38849</v>
      </c>
      <c r="D22" s="1" t="s">
        <v>10</v>
      </c>
      <c r="E22" s="5"/>
      <c r="F22" s="5">
        <v>125.9</v>
      </c>
      <c r="G22" s="6" t="s">
        <v>25</v>
      </c>
      <c r="H22" s="6"/>
      <c r="I22" s="7" t="s">
        <v>21</v>
      </c>
      <c r="J22" s="7" t="s">
        <v>21</v>
      </c>
      <c r="K22" s="8" t="s">
        <v>32</v>
      </c>
      <c r="L22" s="8" t="s">
        <v>33</v>
      </c>
    </row>
    <row r="23" spans="1:12">
      <c r="A23" s="3">
        <v>128</v>
      </c>
      <c r="B23" s="3">
        <v>5999</v>
      </c>
      <c r="C23" s="4">
        <v>38849</v>
      </c>
      <c r="D23" s="1" t="s">
        <v>10</v>
      </c>
      <c r="E23" s="5">
        <v>22.89</v>
      </c>
      <c r="F23" s="5">
        <v>152.6</v>
      </c>
      <c r="G23" s="6" t="s">
        <v>25</v>
      </c>
      <c r="H23" s="6"/>
      <c r="I23" s="7" t="s">
        <v>21</v>
      </c>
      <c r="J23" s="7" t="s">
        <v>21</v>
      </c>
    </row>
    <row r="24" spans="1:12">
      <c r="A24" s="3">
        <v>128</v>
      </c>
      <c r="B24" s="3">
        <v>6000</v>
      </c>
      <c r="C24" s="4">
        <v>38849</v>
      </c>
      <c r="D24" s="1" t="s">
        <v>10</v>
      </c>
      <c r="E24" s="5">
        <v>45.78</v>
      </c>
      <c r="F24" s="5">
        <v>95.38</v>
      </c>
      <c r="G24" s="6" t="s">
        <v>25</v>
      </c>
      <c r="H24" s="6"/>
      <c r="I24" s="7" t="s">
        <v>21</v>
      </c>
      <c r="J24" s="7" t="s">
        <v>21</v>
      </c>
      <c r="K24" s="8" t="s">
        <v>34</v>
      </c>
    </row>
    <row r="25" spans="1:12">
      <c r="A25" s="3">
        <v>129</v>
      </c>
      <c r="B25" s="3">
        <v>6001</v>
      </c>
      <c r="C25" s="4">
        <v>38849</v>
      </c>
      <c r="D25" s="1" t="s">
        <v>10</v>
      </c>
      <c r="E25" s="5"/>
      <c r="F25" s="5">
        <v>537.92999999999995</v>
      </c>
      <c r="G25" s="6" t="s">
        <v>25</v>
      </c>
      <c r="H25" s="6"/>
      <c r="I25" s="3">
        <v>21</v>
      </c>
      <c r="J25" s="3">
        <v>37</v>
      </c>
      <c r="K25" s="8" t="s">
        <v>35</v>
      </c>
      <c r="L25" s="8" t="s">
        <v>36</v>
      </c>
    </row>
    <row r="26" spans="1:12">
      <c r="A26" s="3">
        <v>49</v>
      </c>
      <c r="B26" s="3">
        <v>6379</v>
      </c>
      <c r="C26" s="4">
        <v>38999</v>
      </c>
      <c r="D26" s="1" t="s">
        <v>10</v>
      </c>
      <c r="E26" s="5"/>
      <c r="F26" s="5">
        <v>250.33</v>
      </c>
      <c r="G26" s="6" t="s">
        <v>25</v>
      </c>
      <c r="H26" s="6"/>
      <c r="I26" s="7" t="s">
        <v>21</v>
      </c>
      <c r="J26" s="7" t="s">
        <v>21</v>
      </c>
      <c r="K26" s="8" t="s">
        <v>40</v>
      </c>
    </row>
    <row r="27" spans="1:12">
      <c r="A27" s="3">
        <v>49</v>
      </c>
      <c r="B27" s="3">
        <v>6380</v>
      </c>
      <c r="C27" s="4">
        <v>38999</v>
      </c>
      <c r="D27" s="1" t="s">
        <v>10</v>
      </c>
      <c r="E27" s="5"/>
      <c r="F27" s="5">
        <v>114.45</v>
      </c>
      <c r="G27" s="6" t="s">
        <v>25</v>
      </c>
      <c r="H27" s="6"/>
      <c r="I27" s="7" t="s">
        <v>21</v>
      </c>
      <c r="J27" s="7" t="s">
        <v>21</v>
      </c>
      <c r="K27" s="8" t="s">
        <v>41</v>
      </c>
    </row>
    <row r="28" spans="1:12">
      <c r="A28" s="3">
        <v>144</v>
      </c>
      <c r="B28" s="3">
        <v>7524</v>
      </c>
      <c r="C28" s="4">
        <v>39451</v>
      </c>
      <c r="D28" s="1" t="s">
        <v>8</v>
      </c>
      <c r="E28" s="5"/>
      <c r="F28" s="5">
        <v>650</v>
      </c>
      <c r="G28" s="6" t="s">
        <v>25</v>
      </c>
      <c r="H28" s="6"/>
      <c r="I28" s="12"/>
      <c r="J28" s="12"/>
    </row>
    <row r="29" spans="1:12">
      <c r="A29" s="3">
        <v>127</v>
      </c>
      <c r="B29" s="3">
        <v>7613</v>
      </c>
      <c r="C29" s="4">
        <v>39484</v>
      </c>
      <c r="D29" s="1" t="s">
        <v>10</v>
      </c>
      <c r="E29" s="5">
        <v>11.44</v>
      </c>
      <c r="F29" s="93">
        <v>526.49</v>
      </c>
      <c r="G29" s="6" t="s">
        <v>18</v>
      </c>
      <c r="H29" s="6"/>
      <c r="I29" s="3" t="s">
        <v>42</v>
      </c>
      <c r="J29" s="3">
        <v>143</v>
      </c>
    </row>
    <row r="30" spans="1:12">
      <c r="A30" s="3">
        <v>127</v>
      </c>
      <c r="B30" s="3">
        <v>7614</v>
      </c>
      <c r="C30" s="4">
        <v>39484</v>
      </c>
      <c r="D30" s="1" t="s">
        <v>10</v>
      </c>
      <c r="E30" s="5">
        <v>343.36</v>
      </c>
      <c r="F30" s="93"/>
      <c r="G30" s="6" t="s">
        <v>18</v>
      </c>
      <c r="H30" s="6"/>
      <c r="I30" s="3" t="s">
        <v>42</v>
      </c>
      <c r="J30" s="3">
        <v>144</v>
      </c>
    </row>
    <row r="31" spans="1:12">
      <c r="A31" s="3">
        <v>132</v>
      </c>
      <c r="B31" s="3">
        <v>9007</v>
      </c>
      <c r="C31" s="4">
        <v>40064</v>
      </c>
      <c r="D31" s="1" t="s">
        <v>10</v>
      </c>
      <c r="E31" s="5"/>
      <c r="F31" s="5">
        <v>270.87</v>
      </c>
      <c r="G31" s="6" t="s">
        <v>18</v>
      </c>
      <c r="H31" s="6"/>
      <c r="I31" s="3">
        <v>21</v>
      </c>
      <c r="J31" s="3">
        <v>51</v>
      </c>
    </row>
    <row r="32" spans="1:12">
      <c r="A32" s="3">
        <v>133</v>
      </c>
      <c r="B32" s="3">
        <v>12456</v>
      </c>
      <c r="C32" s="4">
        <v>42182</v>
      </c>
      <c r="D32" s="1" t="s">
        <v>10</v>
      </c>
      <c r="E32" s="13" t="s">
        <v>14</v>
      </c>
      <c r="F32" s="5">
        <v>76.3</v>
      </c>
      <c r="G32" s="6" t="s">
        <v>43</v>
      </c>
      <c r="H32" s="6" t="s">
        <v>44</v>
      </c>
      <c r="I32" s="3">
        <v>22</v>
      </c>
      <c r="J32" s="3">
        <v>10</v>
      </c>
    </row>
    <row r="33" spans="1:10">
      <c r="A33" s="3">
        <v>134</v>
      </c>
      <c r="B33" s="3">
        <v>12901</v>
      </c>
      <c r="C33" s="4">
        <v>42050</v>
      </c>
      <c r="D33" s="1" t="s">
        <v>10</v>
      </c>
      <c r="E33" s="13" t="s">
        <v>14</v>
      </c>
      <c r="F33" s="5">
        <v>174.47</v>
      </c>
      <c r="G33" s="6" t="s">
        <v>25</v>
      </c>
      <c r="H33" s="6"/>
      <c r="I33" s="3" t="s">
        <v>45</v>
      </c>
      <c r="J33" s="3">
        <v>72</v>
      </c>
    </row>
    <row r="34" spans="1:10">
      <c r="A34" s="3">
        <v>135</v>
      </c>
      <c r="B34" s="3">
        <v>14303</v>
      </c>
      <c r="C34" s="4">
        <v>43118</v>
      </c>
      <c r="D34" s="1" t="s">
        <v>10</v>
      </c>
      <c r="E34" s="13"/>
      <c r="F34" s="5">
        <v>83.93</v>
      </c>
      <c r="G34" s="6" t="s">
        <v>43</v>
      </c>
      <c r="H34" s="6" t="s">
        <v>44</v>
      </c>
      <c r="I34" s="7" t="s">
        <v>21</v>
      </c>
      <c r="J34" s="7" t="s">
        <v>21</v>
      </c>
    </row>
    <row r="35" spans="1:10">
      <c r="A35" s="3">
        <v>136</v>
      </c>
      <c r="B35" s="3">
        <v>14329</v>
      </c>
      <c r="C35" s="4">
        <v>43137</v>
      </c>
      <c r="D35" s="1" t="s">
        <v>10</v>
      </c>
      <c r="E35" s="13"/>
      <c r="F35" s="5">
        <v>83.93</v>
      </c>
      <c r="G35" s="6" t="s">
        <v>43</v>
      </c>
      <c r="H35" s="6" t="s">
        <v>44</v>
      </c>
      <c r="I35" s="3" t="s">
        <v>42</v>
      </c>
      <c r="J35" s="3">
        <v>11</v>
      </c>
    </row>
    <row r="36" spans="1:10">
      <c r="E36" s="14">
        <f>SUM(E2:E35)</f>
        <v>589.18000000000006</v>
      </c>
      <c r="F36" s="14">
        <f>SUM(F2:F35)</f>
        <v>7693.33</v>
      </c>
    </row>
    <row r="38" spans="1:10">
      <c r="F38" s="92">
        <f>F36-E36</f>
        <v>7104.15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πορεία</vt:lpstr>
      <vt:lpstr>ελεγχοςΤΑΝ</vt:lpstr>
      <vt:lpstr>295-ω1καταστΧαρτης-αρθρο9</vt:lpstr>
      <vt:lpstr>κατασχΑΡΣΗ</vt:lpstr>
      <vt:lpstr>προςΤΑΝ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2025-12-22T19:45:10Z</cp:lastPrinted>
  <dcterms:created xsi:type="dcterms:W3CDTF">2025-12-22T06:17:34Z</dcterms:created>
  <dcterms:modified xsi:type="dcterms:W3CDTF">2025-12-28T20:04:41Z</dcterms:modified>
</cp:coreProperties>
</file>