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0635" windowHeight="5190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G13" i="1"/>
  <c r="G45" s="1"/>
  <c r="G26"/>
  <c r="G34"/>
  <c r="H26"/>
  <c r="F26"/>
  <c r="H4"/>
  <c r="F34"/>
  <c r="F13"/>
  <c r="H13" s="1"/>
  <c r="H14"/>
  <c r="F45" l="1"/>
  <c r="H34" l="1"/>
  <c r="H45" s="1"/>
</calcChain>
</file>

<file path=xl/sharedStrings.xml><?xml version="1.0" encoding="utf-8"?>
<sst xmlns="http://schemas.openxmlformats.org/spreadsheetml/2006/main" count="104" uniqueCount="102">
  <si>
    <t>κωδικός</t>
  </si>
  <si>
    <t>ποσό αφαίρεσης</t>
  </si>
  <si>
    <t>υπόλοιπο</t>
  </si>
  <si>
    <t>απαίτηση ΤΑΝ σε κ-15-17</t>
  </si>
  <si>
    <t>υποχρεωτική αφαίρεση</t>
  </si>
  <si>
    <t>καταγραφή ανα συμβόλαιο ή έγγραφο</t>
  </si>
  <si>
    <t>ημερομηνία αποτελέσματος</t>
  </si>
  <si>
    <t>εξαγωγή στατιστικώς</t>
  </si>
  <si>
    <t>μορφή μονάδας μέτρησης</t>
  </si>
  <si>
    <t>281β</t>
  </si>
  <si>
    <t>204α(2έως9) = παππούς ΚΑΚΩΣ χαρτοσήμανση συμβολαίων</t>
  </si>
  <si>
    <t>204α(2έως9)</t>
  </si>
  <si>
    <t>204α(11-12)</t>
  </si>
  <si>
    <t>204α(21-27)</t>
  </si>
  <si>
    <t>204α(11-12) = ΚΑΚΩΣ ζητούμενο ( 204α11 = κ-18 = ΤΑΝ αναλογικών ) , ( 204α12 = ΚΑΚΩΣ ζητούμενο κ-15-17 )</t>
  </si>
  <si>
    <t>204α23 = λάθος πράξης με συνέπεια λανθασμένο απαιτητό ποσό σε κ-18-15-17</t>
  </si>
  <si>
    <t>204α24 = καταχώρηση λάθος ποσού πράξης = λάθος σε Κ-18-15-17</t>
  </si>
  <si>
    <t>204α25 = επαγγελματικό λάθος ελεγκτή = κακώς ζητούμενα σε Κ-18-15-17</t>
  </si>
  <si>
    <t>204α(21-26) από ελεγκτές ΤΑΝ</t>
  </si>
  <si>
    <t>204α22 = λάθος αθροιστικό σε κ-18-15-17</t>
  </si>
  <si>
    <t>204α21 = ΔΟΛΟΣ = ήξερε πως πλήρωσε παραπάνω</t>
  </si>
  <si>
    <t>204α26 = ΔΟΛΟΣ = διπλοπληρωμή αρραβώνα προσυμφώνων αγοραπωλησιών</t>
  </si>
  <si>
    <t>281γ</t>
  </si>
  <si>
    <t>281ε1</t>
  </si>
  <si>
    <t>281ε2 = κ-15-17  &amp; μηνιαία κατάσταση &amp; εθνική ανά συμβόλαιο ( οίο = υπό αναζήτηση ) [ καταγραφή από σφραγίδες τελευταίας σελίδας ]</t>
  </si>
  <si>
    <t xml:space="preserve">281ε2  </t>
  </si>
  <si>
    <t>281ζ = κακώς ζητούμενο προς απόδοση = κ-15-17 ( επί συμβολαίου ) = έχουν σίγουρα πληρωθεί ΑΛΛΙΩΣ ΔΕΝ ΘΑ ΜΕΤΑΓΡΑΦΟΝΤΑΝ από το υποθυκοφυλακείο</t>
  </si>
  <si>
    <t xml:space="preserve">281ζ  </t>
  </si>
  <si>
    <t>ΚΑΙ στατιστικώς</t>
  </si>
  <si>
    <t>ΚΑΙ υπό Αίρεση</t>
  </si>
  <si>
    <t>281θ</t>
  </si>
  <si>
    <t>281ι2</t>
  </si>
  <si>
    <t>281δ</t>
  </si>
  <si>
    <t xml:space="preserve">281δ = κ-18  &amp; μηνιαία κατάσταση &amp; εθνική ανά συμβόλαιο </t>
  </si>
  <si>
    <t>281ι1</t>
  </si>
  <si>
    <t>281κ1α</t>
  </si>
  <si>
    <t>281κ1β</t>
  </si>
  <si>
    <t>281κ2α</t>
  </si>
  <si>
    <t>281κ2β</t>
  </si>
  <si>
    <t>281λ</t>
  </si>
  <si>
    <t>281μ</t>
  </si>
  <si>
    <t>281ξ</t>
  </si>
  <si>
    <t>287ε2</t>
  </si>
  <si>
    <t>287ε2 = περί κ-15-17 =χύμα στο κύμα ΑΛΛΑ πάντα πλήρωνε το πιο παλιό ΚΑΙ πάντα πλήρωνε ΌΛΑ τα ταμεία του μηνός … [ ΦΥΣΙΚΑ και υπήρχαν στην Αθήνα ]</t>
  </si>
  <si>
    <t>καταστάσεις μηνός</t>
  </si>
  <si>
    <t>φορλογικές δηλώσεις</t>
  </si>
  <si>
    <t>282α2</t>
  </si>
  <si>
    <t>282α2 = λάθος ελεγκτή - αθροιστικό (στην σούμα … = κομπιουτεράκι ) στο κ-15-17</t>
  </si>
  <si>
    <t>282β2 = λάθος ελεγκτή - αθροιστικό (στην εξαγωγή ταμείων … = κομπιουτεράκι ) στο κ-15-17</t>
  </si>
  <si>
    <t>282β2</t>
  </si>
  <si>
    <t>282δ = λάθος ελεγκτή = καταχώρηση λάθος πράξη με συνέπεια λανθασμένο απαιτητό ποσό σε κ-15-17</t>
  </si>
  <si>
    <t>282δ</t>
  </si>
  <si>
    <t xml:space="preserve">282ζ = λάθος ελεγκτή = καταχώρηση λάθος ποσού πράξης με συνέπεια λανθασμένο απαιτητό ποσό σε κ-15-17 </t>
  </si>
  <si>
    <t>282ζ</t>
  </si>
  <si>
    <t xml:space="preserve">282θ = επαγγελματικό λάθος ελεγκτή = κακώς ζητούμενα σε Κ-15-17 </t>
  </si>
  <si>
    <t>282θ</t>
  </si>
  <si>
    <t xml:space="preserve">282κ = λάθος ελεγκτή στο συνολικό ποσό πορίσματος προς ανακριτή σε Κ-15-17 </t>
  </si>
  <si>
    <t>282κ</t>
  </si>
  <si>
    <t>282μ2 = λάθος ελεγκτή = δεν υπολόγισε σωστά το αρχικό μίσθωμα … αφαίρεση στο κ-15</t>
  </si>
  <si>
    <t>282μ2</t>
  </si>
  <si>
    <t>281β = ΔΟΛΟΣ = κακώς ζητούμενο κ-15-17 …. σε μηνιαία κατάσταση … υπάρχει κατάσταση &amp; πληρωμή {{{ ΦΥΣΙΚΑ και υπήρχε στην Αθήνα }}}</t>
  </si>
  <si>
    <t>281ξ = μαλακία Υπουργών = ΌΧΙ βεβαίωση = φόρος που ΔΕΝ θα αποδίδονταν {{{  ΙΣΩΣ πηγαίνανε στα κ-15-17 }}}</t>
  </si>
  <si>
    <t>281μ = ΔΟΛΟΣ = υπερΠληρωμή κ-18 με κωδικό **15**</t>
  </si>
  <si>
    <t xml:space="preserve">281λ = ΔΟΛΟΣ = μη καταγραφή πληρωμών Κ-29 ( έως 2013 - 5ο ) </t>
  </si>
  <si>
    <t xml:space="preserve">281κ2β = ΔΟΛΟΣ = περί κ-18 = ενώ βλέπει στα συμβόλαια , ενσωματωμένο στο ποσό πληρωμής , το ΤΑΧΔΙΚ &amp; πληρωμένο στην κατάσταση ΤΑΝ -9% ή ΤΑΝ 5% …  κάνει τον ψόφιο κοριό </t>
  </si>
  <si>
    <t xml:space="preserve">281κ2α = ΔΟΛΟΣ = κακώς ζητούμενο κ-18 = ενώ βλέπει στα συμβόλαια , ενσωματωμένο ( ως δικαιώματα ) στο ποσό πληρωμής , το ΤΑΧΔΙΚ κάνει τον ψόφιο κοριό και ζητάει ΤΑΝ -9% ή ΤΑΝ 5% </t>
  </si>
  <si>
    <t xml:space="preserve">281κ1β = ΔΟΛΟΣ = περί κ-18 = διπλοπηρωμή με χαρτοσήμανση = ενώ βλέπει &amp; στην κατάσταση πληρωμής &amp; στα συμβόλαια τα χαρτόσημα του ΤΑΝ για το 5% ΣΦΥΡΙΖΕΙ κλέφτικα </t>
  </si>
  <si>
    <t xml:space="preserve">281κ1α =ΔΟΛΟΣ = διπλοπηρωμή με χαρτοσήμανση = κακώς ζητούμενο κ-18 = ενώ βλέπει στα συμβόλαια τα χαρτόσημα του ΤΑΝ για το 5% ΣΦΥΡΙΖΕΙ κλέφτικα </t>
  </si>
  <si>
    <t>281ι2 = ΔΟΛΟΣ = περί κ-15-17 = ενώ βλέπει πως πλήρωσε παραπάνω ΑΛΛΑ κάνει την κουφή</t>
  </si>
  <si>
    <t>281ι1 = ΔΟΛΟΣ = περί κ-18 = ενώ βλέπει πως πλήρωσε παραπάνω ΑΛΛΑ κάνει την κουφή</t>
  </si>
  <si>
    <t>281θ = ΔΟΛΟΣ = κακώς ζητούμενο προς απόδοση  κ-15-17 = ενώ βλέπει πως πληρώθηκαν ποσά σε άλλο κωδικό τα καταπίνει</t>
  </si>
  <si>
    <t>σφραγίδες τελευταίας σελίδας</t>
  </si>
  <si>
    <t>281ε1 = ΔΟΛΟΣ = κ-15-17  &amp; μηνιαία κατάσταση &amp; εθνική ανά συμβόλαιο</t>
  </si>
  <si>
    <t xml:space="preserve">281γ = ΔΟΛΟΣ = κακώς ζητούμενο κ-15-17 …. με πληρωμή από πολίτη … υπάρχει πληρωμή </t>
  </si>
  <si>
    <t>283σ</t>
  </si>
  <si>
    <t>284δ</t>
  </si>
  <si>
    <t xml:space="preserve">283σ = ΛΑΘΟΣ = χαρτοσήμανση ΔΙΚΑΙΩΜΑΤΩΝ ( μείον ταμεία 9% ή 5% &amp; 5% &amp; 1% ) = για το πορτοφόλι </t>
  </si>
  <si>
    <t>284δ = μαλακία υπουργων = ΤΑΝ - ΌΧΙ βεβαίωση 2013 = χρήση φορολογική δήλωση</t>
  </si>
  <si>
    <t>288β2 = κατασχέσεις από 2013-6ος έως σήμερα</t>
  </si>
  <si>
    <t>288β2</t>
  </si>
  <si>
    <t>288β1</t>
  </si>
  <si>
    <t xml:space="preserve">288β1 = κατασχέσεις έως 2013-5ος </t>
  </si>
  <si>
    <t>288γ = πληρωμή τόκων σε ΤΑΝ</t>
  </si>
  <si>
    <t>288γ</t>
  </si>
  <si>
    <t>*269</t>
  </si>
  <si>
    <t>286α = πληρωμές ΤΑΝ για 2ο6μηνο 2016</t>
  </si>
  <si>
    <t>286α</t>
  </si>
  <si>
    <t>287α = νομικός σου λέει = ΠΛΗΡΩΝΕ κ-18 &amp; ΤΑΣ</t>
  </si>
  <si>
    <t xml:space="preserve">287α  </t>
  </si>
  <si>
    <t>*225</t>
  </si>
  <si>
    <t>*226</t>
  </si>
  <si>
    <t>σε συνδυασμό ΜΕ 225 &amp; 226</t>
  </si>
  <si>
    <t>226 = 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</si>
  <si>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225 = 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</si>
  <si>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269 = διπλομεταγραφή υποθηκοφυλακείο ( ΔΕΝ έχω άλλες 7 αποδείξεις πληρωμής )</t>
  </si>
  <si>
    <t>288α2 = ρυθμίσεις {{{  10ο του 2019 έως 2ο του 2020 }}}</t>
  </si>
  <si>
    <t>288α1 = ρυθμίσεις {{{  μετά τον 5ο του 2013 έως 12ο του 2018 }}}</t>
  </si>
  <si>
    <t>288α1</t>
  </si>
  <si>
    <t>288α2</t>
  </si>
  <si>
    <t>Μ.Ο. συμβολαίων 1980 έως 1991</t>
  </si>
  <si>
    <t>281ρ</t>
  </si>
  <si>
    <t>281ρ = 1,3% πληρωμή Δ.Ο.Υ.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</si>
</sst>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9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2"/>
      <color rgb="FF0070C0"/>
      <name val="Arial"/>
      <family val="2"/>
      <charset val="161"/>
    </font>
    <font>
      <sz val="12"/>
      <color rgb="FF0070C0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2"/>
      <color rgb="FF00B05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Font="1" applyBorder="1"/>
    <xf numFmtId="0" fontId="0" fillId="0" borderId="0" xfId="0" applyFont="1"/>
    <xf numFmtId="43" fontId="0" fillId="0" borderId="1" xfId="1" applyFont="1" applyBorder="1"/>
    <xf numFmtId="43" fontId="2" fillId="0" borderId="1" xfId="1" applyFont="1" applyBorder="1"/>
    <xf numFmtId="0" fontId="0" fillId="0" borderId="8" xfId="0" applyFont="1" applyBorder="1"/>
    <xf numFmtId="43" fontId="0" fillId="0" borderId="8" xfId="1" applyFont="1" applyBorder="1"/>
    <xf numFmtId="43" fontId="0" fillId="0" borderId="7" xfId="1" applyFont="1" applyBorder="1"/>
    <xf numFmtId="14" fontId="0" fillId="0" borderId="8" xfId="0" applyNumberFormat="1" applyFont="1" applyBorder="1" applyAlignment="1">
      <alignment horizontal="center"/>
    </xf>
    <xf numFmtId="43" fontId="3" fillId="0" borderId="1" xfId="1" applyFont="1" applyBorder="1"/>
    <xf numFmtId="43" fontId="3" fillId="3" borderId="1" xfId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43" fontId="3" fillId="4" borderId="1" xfId="1" applyFont="1" applyFill="1" applyBorder="1"/>
    <xf numFmtId="43" fontId="0" fillId="5" borderId="7" xfId="1" applyFont="1" applyFill="1" applyBorder="1"/>
    <xf numFmtId="43" fontId="0" fillId="4" borderId="1" xfId="1" applyFont="1" applyFill="1" applyBorder="1"/>
    <xf numFmtId="43" fontId="0" fillId="4" borderId="8" xfId="1" applyFont="1" applyFill="1" applyBorder="1"/>
    <xf numFmtId="0" fontId="3" fillId="0" borderId="0" xfId="0" applyFont="1"/>
    <xf numFmtId="0" fontId="4" fillId="0" borderId="0" xfId="0" applyFont="1"/>
    <xf numFmtId="14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43" fontId="5" fillId="0" borderId="0" xfId="1" applyFont="1" applyFill="1"/>
    <xf numFmtId="0" fontId="0" fillId="0" borderId="8" xfId="0" applyBorder="1"/>
    <xf numFmtId="0" fontId="6" fillId="0" borderId="0" xfId="0" applyFont="1"/>
    <xf numFmtId="0" fontId="0" fillId="0" borderId="1" xfId="0" applyBorder="1"/>
    <xf numFmtId="0" fontId="0" fillId="6" borderId="8" xfId="0" applyFill="1" applyBorder="1"/>
    <xf numFmtId="43" fontId="0" fillId="6" borderId="8" xfId="1" applyFont="1" applyFill="1" applyBorder="1"/>
    <xf numFmtId="0" fontId="0" fillId="6" borderId="8" xfId="0" applyFont="1" applyFill="1" applyBorder="1"/>
    <xf numFmtId="14" fontId="0" fillId="6" borderId="1" xfId="0" applyNumberFormat="1" applyFont="1" applyFill="1" applyBorder="1" applyAlignment="1">
      <alignment horizontal="center"/>
    </xf>
    <xf numFmtId="43" fontId="0" fillId="6" borderId="1" xfId="1" applyFont="1" applyFill="1" applyBorder="1"/>
    <xf numFmtId="43" fontId="0" fillId="0" borderId="0" xfId="0" applyNumberFormat="1" applyFont="1"/>
    <xf numFmtId="43" fontId="0" fillId="0" borderId="1" xfId="1" applyFont="1" applyFill="1" applyBorder="1"/>
    <xf numFmtId="0" fontId="0" fillId="7" borderId="1" xfId="0" applyFont="1" applyFill="1" applyBorder="1"/>
    <xf numFmtId="43" fontId="0" fillId="7" borderId="1" xfId="1" applyFont="1" applyFill="1" applyBorder="1"/>
    <xf numFmtId="14" fontId="0" fillId="7" borderId="1" xfId="0" applyNumberFormat="1" applyFont="1" applyFill="1" applyBorder="1" applyAlignment="1">
      <alignment horizontal="center"/>
    </xf>
    <xf numFmtId="43" fontId="0" fillId="7" borderId="8" xfId="1" applyFont="1" applyFill="1" applyBorder="1"/>
    <xf numFmtId="0" fontId="0" fillId="7" borderId="8" xfId="0" applyFont="1" applyFill="1" applyBorder="1"/>
    <xf numFmtId="0" fontId="7" fillId="7" borderId="8" xfId="0" applyFont="1" applyFill="1" applyBorder="1"/>
    <xf numFmtId="14" fontId="0" fillId="7" borderId="8" xfId="0" applyNumberFormat="1" applyFont="1" applyFill="1" applyBorder="1" applyAlignment="1">
      <alignment horizontal="center"/>
    </xf>
    <xf numFmtId="0" fontId="0" fillId="8" borderId="0" xfId="0" applyFont="1" applyFill="1"/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00"/>
      <color rgb="FFFF66FF"/>
      <color rgb="FFFF99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>
      <pane ySplit="3" topLeftCell="A22" activePane="bottomLeft" state="frozen"/>
      <selection pane="bottomLeft" activeCell="K44" sqref="K44"/>
    </sheetView>
  </sheetViews>
  <sheetFormatPr defaultRowHeight="15"/>
  <cols>
    <col min="1" max="1" width="11.33203125" style="2" customWidth="1"/>
    <col min="2" max="2" width="20.21875" style="2" customWidth="1"/>
    <col min="3" max="3" width="11.44140625" style="2" bestFit="1" customWidth="1"/>
    <col min="4" max="4" width="25.5546875" style="2" bestFit="1" customWidth="1"/>
    <col min="5" max="5" width="13.109375" style="2" customWidth="1"/>
    <col min="6" max="6" width="21.33203125" style="2" bestFit="1" customWidth="1"/>
    <col min="7" max="7" width="14.21875" style="2" bestFit="1" customWidth="1"/>
    <col min="8" max="8" width="14.33203125" style="2" bestFit="1" customWidth="1"/>
    <col min="9" max="9" width="8.6640625" style="2" customWidth="1"/>
    <col min="10" max="10" width="3.88671875" style="2" customWidth="1"/>
    <col min="11" max="11" width="4.77734375" style="2" customWidth="1"/>
    <col min="12" max="12" width="6.88671875" style="2" customWidth="1"/>
    <col min="13" max="13" width="8.88671875" style="2"/>
    <col min="14" max="14" width="11.44140625" style="2" bestFit="1" customWidth="1"/>
    <col min="15" max="16384" width="8.88671875" style="2"/>
  </cols>
  <sheetData>
    <row r="1" spans="1:12">
      <c r="A1" s="47" t="s">
        <v>0</v>
      </c>
      <c r="B1" s="44" t="s">
        <v>1</v>
      </c>
      <c r="C1" s="45"/>
      <c r="D1" s="45"/>
      <c r="E1" s="46"/>
      <c r="F1" s="41" t="s">
        <v>3</v>
      </c>
      <c r="G1" s="42"/>
      <c r="H1" s="43"/>
    </row>
    <row r="2" spans="1:12" ht="30" customHeight="1">
      <c r="A2" s="48"/>
      <c r="B2" s="52" t="s">
        <v>5</v>
      </c>
      <c r="C2" s="52" t="s">
        <v>7</v>
      </c>
      <c r="D2" s="52" t="s">
        <v>8</v>
      </c>
      <c r="E2" s="52" t="s">
        <v>6</v>
      </c>
      <c r="F2" s="4">
        <v>182039.37</v>
      </c>
      <c r="G2" s="4">
        <v>182039.37</v>
      </c>
      <c r="H2" s="4">
        <v>182039.37</v>
      </c>
      <c r="I2" s="12"/>
    </row>
    <row r="3" spans="1:12" ht="15.75" thickBot="1">
      <c r="A3" s="49"/>
      <c r="B3" s="53"/>
      <c r="C3" s="53"/>
      <c r="D3" s="53"/>
      <c r="E3" s="53"/>
      <c r="F3" s="7" t="s">
        <v>4</v>
      </c>
      <c r="G3" s="7" t="s">
        <v>28</v>
      </c>
      <c r="H3" s="14" t="s">
        <v>29</v>
      </c>
    </row>
    <row r="4" spans="1:12">
      <c r="A4" s="36" t="s">
        <v>11</v>
      </c>
      <c r="B4" s="16">
        <v>20658.05</v>
      </c>
      <c r="C4" s="35"/>
      <c r="D4" s="37" t="s">
        <v>99</v>
      </c>
      <c r="E4" s="38">
        <v>44415</v>
      </c>
      <c r="F4" s="35"/>
      <c r="G4" s="35"/>
      <c r="H4" s="35">
        <f>B4+C4</f>
        <v>20658.05</v>
      </c>
      <c r="I4" t="s">
        <v>91</v>
      </c>
    </row>
    <row r="5" spans="1:12">
      <c r="A5" s="5" t="s">
        <v>12</v>
      </c>
      <c r="B5" s="6"/>
      <c r="C5" s="6"/>
      <c r="D5" s="5"/>
      <c r="E5" s="8"/>
      <c r="F5" s="6"/>
      <c r="G5" s="6"/>
      <c r="H5" s="6"/>
    </row>
    <row r="6" spans="1:12">
      <c r="A6" s="5" t="s">
        <v>13</v>
      </c>
      <c r="B6" s="16">
        <v>4.5</v>
      </c>
      <c r="C6" s="6"/>
      <c r="D6" s="5"/>
      <c r="E6" s="8">
        <v>44321</v>
      </c>
      <c r="F6" s="6"/>
      <c r="G6" s="6"/>
      <c r="H6" s="6">
        <v>4.5</v>
      </c>
    </row>
    <row r="7" spans="1:12">
      <c r="A7" s="22" t="s">
        <v>89</v>
      </c>
      <c r="B7" s="16"/>
      <c r="C7" s="6"/>
      <c r="D7" s="5"/>
      <c r="E7" s="19">
        <v>44073</v>
      </c>
      <c r="F7" s="6"/>
      <c r="G7" s="6"/>
      <c r="H7" s="6"/>
    </row>
    <row r="8" spans="1:12">
      <c r="A8" s="22" t="s">
        <v>90</v>
      </c>
      <c r="B8" s="16"/>
      <c r="C8" s="6"/>
      <c r="D8" s="5"/>
      <c r="E8" s="19">
        <v>44073</v>
      </c>
      <c r="F8" s="6"/>
      <c r="G8" s="6"/>
      <c r="H8" s="6"/>
    </row>
    <row r="9" spans="1:12">
      <c r="A9" s="25"/>
      <c r="B9" s="26"/>
      <c r="C9" s="26"/>
      <c r="D9" s="27"/>
      <c r="E9" s="28"/>
      <c r="F9" s="26"/>
      <c r="G9" s="26"/>
      <c r="H9" s="26"/>
    </row>
    <row r="10" spans="1:12">
      <c r="A10" s="1" t="s">
        <v>9</v>
      </c>
      <c r="B10" s="3">
        <v>6411.34</v>
      </c>
      <c r="C10" s="3"/>
      <c r="D10" s="1"/>
      <c r="E10" s="19">
        <v>44073</v>
      </c>
      <c r="F10" s="3">
        <v>6411.34</v>
      </c>
      <c r="G10" s="3">
        <v>6411.34</v>
      </c>
      <c r="H10" s="3">
        <v>6411.34</v>
      </c>
      <c r="L10" s="30"/>
    </row>
    <row r="11" spans="1:12">
      <c r="A11" s="1" t="s">
        <v>22</v>
      </c>
      <c r="B11" s="3">
        <v>3539.88</v>
      </c>
      <c r="C11" s="3"/>
      <c r="D11" s="1"/>
      <c r="E11" s="19">
        <v>44073</v>
      </c>
      <c r="F11" s="6">
        <v>3539.88</v>
      </c>
      <c r="G11" s="6">
        <v>3539.88</v>
      </c>
      <c r="H11" s="6">
        <v>3539.88</v>
      </c>
    </row>
    <row r="12" spans="1:12">
      <c r="A12" s="1" t="s">
        <v>32</v>
      </c>
      <c r="B12" s="15">
        <v>1947.49</v>
      </c>
      <c r="C12" s="3"/>
      <c r="D12" s="1"/>
      <c r="E12" s="19">
        <v>44073</v>
      </c>
      <c r="F12" s="6"/>
      <c r="G12" s="6"/>
      <c r="H12" s="6">
        <v>1947.49</v>
      </c>
      <c r="I12" s="20"/>
    </row>
    <row r="13" spans="1:12">
      <c r="A13" s="1" t="s">
        <v>23</v>
      </c>
      <c r="B13" s="3">
        <v>1221.3</v>
      </c>
      <c r="C13" s="3"/>
      <c r="D13" s="1"/>
      <c r="E13" s="19">
        <v>44073</v>
      </c>
      <c r="F13" s="3">
        <f>B13</f>
        <v>1221.3</v>
      </c>
      <c r="G13" s="3">
        <f>F13</f>
        <v>1221.3</v>
      </c>
      <c r="H13" s="3">
        <f>G13</f>
        <v>1221.3</v>
      </c>
      <c r="I13" s="20"/>
    </row>
    <row r="14" spans="1:12">
      <c r="A14" s="1" t="s">
        <v>25</v>
      </c>
      <c r="B14" s="15">
        <v>7948.76</v>
      </c>
      <c r="C14" s="3"/>
      <c r="D14" s="1" t="s">
        <v>71</v>
      </c>
      <c r="E14" s="19">
        <v>44073</v>
      </c>
      <c r="F14" s="6"/>
      <c r="G14" s="6"/>
      <c r="H14" s="6">
        <f>B14</f>
        <v>7948.76</v>
      </c>
      <c r="I14" s="20"/>
    </row>
    <row r="15" spans="1:12">
      <c r="A15" s="1" t="s">
        <v>27</v>
      </c>
      <c r="B15" s="15">
        <v>923.36</v>
      </c>
      <c r="C15" s="3"/>
      <c r="D15" s="1"/>
      <c r="E15" s="19">
        <v>44073</v>
      </c>
      <c r="F15" s="6"/>
      <c r="G15" s="6"/>
      <c r="H15" s="6">
        <v>923.36</v>
      </c>
      <c r="I15" s="20"/>
    </row>
    <row r="16" spans="1:12">
      <c r="A16" s="1" t="s">
        <v>30</v>
      </c>
      <c r="B16" s="3">
        <v>120.13</v>
      </c>
      <c r="C16" s="3"/>
      <c r="D16" s="1"/>
      <c r="E16" s="19">
        <v>44073</v>
      </c>
      <c r="F16" s="6">
        <v>120.13</v>
      </c>
      <c r="G16" s="6">
        <v>120.13</v>
      </c>
      <c r="H16" s="3">
        <v>120.13</v>
      </c>
      <c r="I16" s="20"/>
    </row>
    <row r="17" spans="1:9">
      <c r="A17" s="1" t="s">
        <v>34</v>
      </c>
      <c r="B17" s="15">
        <v>380.82</v>
      </c>
      <c r="C17" s="3"/>
      <c r="D17" s="1"/>
      <c r="E17" s="19">
        <v>44073</v>
      </c>
      <c r="F17" s="6"/>
      <c r="G17" s="6"/>
      <c r="H17" s="6">
        <v>380.82</v>
      </c>
      <c r="I17" s="20"/>
    </row>
    <row r="18" spans="1:9">
      <c r="A18" s="1" t="s">
        <v>31</v>
      </c>
      <c r="B18" s="3">
        <v>978.72</v>
      </c>
      <c r="C18" s="3"/>
      <c r="D18" s="1"/>
      <c r="E18" s="19">
        <v>44073</v>
      </c>
      <c r="F18" s="6">
        <v>978.72</v>
      </c>
      <c r="G18" s="6">
        <v>978.72</v>
      </c>
      <c r="H18" s="6">
        <v>978.72</v>
      </c>
      <c r="I18" s="20"/>
    </row>
    <row r="19" spans="1:9">
      <c r="A19" s="1" t="s">
        <v>35</v>
      </c>
      <c r="B19" s="15">
        <v>168.4</v>
      </c>
      <c r="C19" s="3"/>
      <c r="D19" s="1"/>
      <c r="E19" s="19">
        <v>44073</v>
      </c>
      <c r="F19" s="6"/>
      <c r="G19" s="6"/>
      <c r="H19" s="3">
        <v>168.4</v>
      </c>
      <c r="I19" s="20"/>
    </row>
    <row r="20" spans="1:9">
      <c r="A20" s="1" t="s">
        <v>36</v>
      </c>
      <c r="B20" s="15">
        <v>0.65</v>
      </c>
      <c r="C20" s="3"/>
      <c r="D20" s="1"/>
      <c r="E20" s="19">
        <v>44073</v>
      </c>
      <c r="F20" s="6"/>
      <c r="G20" s="6"/>
      <c r="H20" s="3">
        <v>0.65</v>
      </c>
      <c r="I20" s="20"/>
    </row>
    <row r="21" spans="1:9">
      <c r="A21" s="1" t="s">
        <v>37</v>
      </c>
      <c r="B21" s="15">
        <v>1.39</v>
      </c>
      <c r="C21" s="3"/>
      <c r="D21" s="1"/>
      <c r="E21" s="19">
        <v>44073</v>
      </c>
      <c r="F21" s="6"/>
      <c r="G21" s="6"/>
      <c r="H21" s="3">
        <v>1.39</v>
      </c>
      <c r="I21" s="20"/>
    </row>
    <row r="22" spans="1:9">
      <c r="A22" s="1" t="s">
        <v>38</v>
      </c>
      <c r="B22" s="15">
        <v>1.39</v>
      </c>
      <c r="C22" s="3"/>
      <c r="D22" s="1"/>
      <c r="E22" s="19">
        <v>44073</v>
      </c>
      <c r="F22" s="6"/>
      <c r="G22" s="6"/>
      <c r="H22" s="3">
        <v>1.39</v>
      </c>
      <c r="I22" s="20"/>
    </row>
    <row r="23" spans="1:9">
      <c r="A23" s="1" t="s">
        <v>39</v>
      </c>
      <c r="B23" s="3">
        <v>13536</v>
      </c>
      <c r="C23" s="3"/>
      <c r="D23" s="1"/>
      <c r="E23" s="19">
        <v>44073</v>
      </c>
      <c r="F23" s="6">
        <v>13536</v>
      </c>
      <c r="G23" s="6">
        <v>13536</v>
      </c>
      <c r="H23" s="3">
        <v>13536</v>
      </c>
      <c r="I23" s="20"/>
    </row>
    <row r="24" spans="1:9">
      <c r="A24" s="1" t="s">
        <v>40</v>
      </c>
      <c r="B24" s="15">
        <v>341.55</v>
      </c>
      <c r="C24" s="3"/>
      <c r="D24" s="1"/>
      <c r="E24" s="19">
        <v>44073</v>
      </c>
      <c r="F24" s="6"/>
      <c r="G24" s="6"/>
      <c r="H24" s="3">
        <v>341.55</v>
      </c>
      <c r="I24" s="20"/>
    </row>
    <row r="25" spans="1:9">
      <c r="A25" s="1" t="s">
        <v>41</v>
      </c>
      <c r="B25" s="15">
        <v>9275.2800000000007</v>
      </c>
      <c r="C25" s="3"/>
      <c r="D25" s="1" t="s">
        <v>45</v>
      </c>
      <c r="E25" s="19">
        <v>44073</v>
      </c>
      <c r="F25" s="6"/>
      <c r="G25" s="6"/>
      <c r="H25" s="3">
        <v>9275.2800000000007</v>
      </c>
      <c r="I25" s="20"/>
    </row>
    <row r="26" spans="1:9">
      <c r="A26" s="24" t="s">
        <v>100</v>
      </c>
      <c r="B26" s="31">
        <v>344.45</v>
      </c>
      <c r="C26" s="3"/>
      <c r="D26" s="1"/>
      <c r="E26" s="19"/>
      <c r="F26" s="6">
        <f>B26</f>
        <v>344.45</v>
      </c>
      <c r="G26" s="6">
        <f>F26</f>
        <v>344.45</v>
      </c>
      <c r="H26" s="6">
        <f>G26</f>
        <v>344.45</v>
      </c>
      <c r="I26" s="20"/>
    </row>
    <row r="27" spans="1:9">
      <c r="A27" s="1" t="s">
        <v>46</v>
      </c>
      <c r="B27" s="3">
        <v>5961.39</v>
      </c>
      <c r="C27" s="3"/>
      <c r="D27" s="1"/>
      <c r="E27" s="19">
        <v>44073</v>
      </c>
      <c r="F27" s="6">
        <v>5961.39</v>
      </c>
      <c r="G27" s="6">
        <v>5961.39</v>
      </c>
      <c r="H27" s="6">
        <v>5961.39</v>
      </c>
      <c r="I27" s="20"/>
    </row>
    <row r="28" spans="1:9">
      <c r="A28" s="1" t="s">
        <v>49</v>
      </c>
      <c r="B28" s="3">
        <v>65.28</v>
      </c>
      <c r="C28" s="3"/>
      <c r="D28" s="1"/>
      <c r="E28" s="19">
        <v>44073</v>
      </c>
      <c r="F28" s="3">
        <v>65.28</v>
      </c>
      <c r="G28" s="3">
        <v>65.28</v>
      </c>
      <c r="H28" s="3">
        <v>65.28</v>
      </c>
      <c r="I28" s="20"/>
    </row>
    <row r="29" spans="1:9">
      <c r="A29" s="1" t="s">
        <v>51</v>
      </c>
      <c r="B29" s="3">
        <v>1004.55</v>
      </c>
      <c r="C29" s="3"/>
      <c r="D29" s="1"/>
      <c r="E29" s="19">
        <v>44073</v>
      </c>
      <c r="F29" s="3">
        <v>1004.55</v>
      </c>
      <c r="G29" s="3">
        <v>1004.55</v>
      </c>
      <c r="H29" s="3">
        <v>1004.55</v>
      </c>
      <c r="I29" s="20"/>
    </row>
    <row r="30" spans="1:9">
      <c r="A30" s="1" t="s">
        <v>53</v>
      </c>
      <c r="B30" s="3">
        <v>4923.25</v>
      </c>
      <c r="C30" s="3"/>
      <c r="D30" s="1"/>
      <c r="E30" s="19">
        <v>44073</v>
      </c>
      <c r="F30" s="3">
        <v>4923.25</v>
      </c>
      <c r="G30" s="3">
        <v>4923.25</v>
      </c>
      <c r="H30" s="3">
        <v>4923.25</v>
      </c>
      <c r="I30" s="20"/>
    </row>
    <row r="31" spans="1:9">
      <c r="A31" s="1" t="s">
        <v>55</v>
      </c>
      <c r="B31" s="3">
        <v>5194.91</v>
      </c>
      <c r="C31" s="3"/>
      <c r="D31" s="1"/>
      <c r="E31" s="19">
        <v>44073</v>
      </c>
      <c r="F31" s="3">
        <v>5194.91</v>
      </c>
      <c r="G31" s="3">
        <v>5194.91</v>
      </c>
      <c r="H31" s="3">
        <v>5194.91</v>
      </c>
      <c r="I31" s="20"/>
    </row>
    <row r="32" spans="1:9">
      <c r="A32" s="1" t="s">
        <v>57</v>
      </c>
      <c r="B32" s="3">
        <v>1996.87</v>
      </c>
      <c r="C32" s="3"/>
      <c r="D32" s="1"/>
      <c r="E32" s="19">
        <v>44073</v>
      </c>
      <c r="F32" s="3">
        <v>1996.87</v>
      </c>
      <c r="G32" s="3">
        <v>1996.87</v>
      </c>
      <c r="H32" s="3">
        <v>1996.87</v>
      </c>
      <c r="I32" s="20"/>
    </row>
    <row r="33" spans="1:14">
      <c r="A33" s="1" t="s">
        <v>59</v>
      </c>
      <c r="B33" s="3">
        <v>30.48</v>
      </c>
      <c r="C33" s="3"/>
      <c r="D33" s="1"/>
      <c r="E33" s="19">
        <v>44073</v>
      </c>
      <c r="F33" s="3">
        <v>30.48</v>
      </c>
      <c r="G33" s="3">
        <v>30.48</v>
      </c>
      <c r="H33" s="3">
        <v>30.48</v>
      </c>
      <c r="I33" s="20"/>
    </row>
    <row r="34" spans="1:14">
      <c r="A34" s="32" t="s">
        <v>74</v>
      </c>
      <c r="B34" s="33">
        <v>2362.38</v>
      </c>
      <c r="C34" s="33"/>
      <c r="D34" s="32"/>
      <c r="E34" s="34">
        <v>44415</v>
      </c>
      <c r="F34" s="35">
        <f>B34</f>
        <v>2362.38</v>
      </c>
      <c r="G34" s="35">
        <f>B34+C34</f>
        <v>2362.38</v>
      </c>
      <c r="H34" s="33">
        <f>G34</f>
        <v>2362.38</v>
      </c>
      <c r="I34" s="20"/>
    </row>
    <row r="35" spans="1:14">
      <c r="A35" s="1" t="s">
        <v>75</v>
      </c>
      <c r="B35" s="15">
        <v>1150.32</v>
      </c>
      <c r="C35" s="3"/>
      <c r="D35" s="1"/>
      <c r="E35" s="19">
        <v>44073</v>
      </c>
      <c r="F35" s="6"/>
      <c r="G35" s="6"/>
      <c r="H35" s="3">
        <v>10881.28</v>
      </c>
      <c r="I35" s="20"/>
    </row>
    <row r="36" spans="1:14">
      <c r="A36" s="1" t="s">
        <v>86</v>
      </c>
      <c r="B36" s="15">
        <v>4929.92</v>
      </c>
      <c r="C36" s="3"/>
      <c r="D36" s="1"/>
      <c r="E36" s="19">
        <v>44073</v>
      </c>
      <c r="F36" s="3"/>
      <c r="G36" s="3"/>
      <c r="H36" s="3">
        <v>4929.92</v>
      </c>
      <c r="I36" s="20"/>
    </row>
    <row r="37" spans="1:14">
      <c r="A37" s="1" t="s">
        <v>88</v>
      </c>
      <c r="B37" s="15">
        <v>93782.97</v>
      </c>
      <c r="C37" s="3"/>
      <c r="D37" s="1"/>
      <c r="E37" s="19">
        <v>44073</v>
      </c>
      <c r="F37" s="6"/>
      <c r="G37" s="6"/>
      <c r="H37" s="29"/>
      <c r="I37" s="20"/>
      <c r="J37" s="21"/>
      <c r="K37" s="21"/>
    </row>
    <row r="38" spans="1:14">
      <c r="A38" s="1" t="s">
        <v>42</v>
      </c>
      <c r="B38" s="15">
        <v>29961.51</v>
      </c>
      <c r="C38" s="3"/>
      <c r="D38" s="1" t="s">
        <v>44</v>
      </c>
      <c r="E38" s="19">
        <v>44073</v>
      </c>
      <c r="F38" s="6"/>
      <c r="G38" s="6"/>
      <c r="H38" s="3">
        <v>29961.51</v>
      </c>
      <c r="I38" s="20"/>
      <c r="J38" s="21"/>
      <c r="N38" s="30"/>
    </row>
    <row r="39" spans="1:14">
      <c r="A39" s="24" t="s">
        <v>97</v>
      </c>
      <c r="B39" s="15">
        <v>34351.11</v>
      </c>
      <c r="C39" s="3"/>
      <c r="D39" s="1"/>
      <c r="E39" s="19">
        <v>44073</v>
      </c>
      <c r="F39" s="6"/>
      <c r="G39" s="6"/>
      <c r="H39" s="3">
        <v>34351.11</v>
      </c>
      <c r="I39" s="20"/>
      <c r="J39" s="21"/>
    </row>
    <row r="40" spans="1:14">
      <c r="A40" s="24" t="s">
        <v>98</v>
      </c>
      <c r="B40" s="15">
        <v>15850</v>
      </c>
      <c r="C40" s="3"/>
      <c r="D40" s="1"/>
      <c r="E40" s="19">
        <v>44342</v>
      </c>
      <c r="F40" s="6"/>
      <c r="G40" s="6"/>
      <c r="H40" s="3">
        <v>15850</v>
      </c>
      <c r="I40" s="20"/>
      <c r="J40" s="21"/>
    </row>
    <row r="41" spans="1:14">
      <c r="A41" s="1" t="s">
        <v>80</v>
      </c>
      <c r="B41" s="3">
        <v>5000</v>
      </c>
      <c r="C41" s="3"/>
      <c r="D41" s="1"/>
      <c r="E41" s="19">
        <v>44073</v>
      </c>
      <c r="F41" s="6">
        <v>5000</v>
      </c>
      <c r="G41" s="6">
        <v>5000</v>
      </c>
      <c r="H41" s="3">
        <v>5000</v>
      </c>
      <c r="I41" s="20"/>
      <c r="J41" s="21"/>
    </row>
    <row r="42" spans="1:14">
      <c r="A42" s="1" t="s">
        <v>79</v>
      </c>
      <c r="B42" s="15">
        <v>3000</v>
      </c>
      <c r="C42" s="3"/>
      <c r="D42" s="1"/>
      <c r="E42" s="19">
        <v>44073</v>
      </c>
      <c r="F42" s="6"/>
      <c r="G42" s="6"/>
      <c r="H42" s="3">
        <v>3000</v>
      </c>
      <c r="I42" s="20"/>
      <c r="J42" s="21"/>
    </row>
    <row r="43" spans="1:14">
      <c r="A43" s="1" t="s">
        <v>83</v>
      </c>
      <c r="B43" s="15">
        <v>804.43</v>
      </c>
      <c r="C43" s="3"/>
      <c r="D43" s="1"/>
      <c r="E43" s="19">
        <v>44073</v>
      </c>
      <c r="F43" s="6"/>
      <c r="G43" s="6"/>
      <c r="H43" s="3">
        <v>804.43</v>
      </c>
      <c r="I43" s="20"/>
    </row>
    <row r="44" spans="1:14">
      <c r="A44" s="1" t="s">
        <v>84</v>
      </c>
      <c r="B44" s="15">
        <v>771.45</v>
      </c>
      <c r="C44" s="3"/>
      <c r="D44" s="1"/>
      <c r="E44" s="19">
        <v>44073</v>
      </c>
      <c r="F44" s="6"/>
      <c r="G44" s="6"/>
      <c r="H44" s="3">
        <v>771.45</v>
      </c>
      <c r="I44" s="20"/>
    </row>
    <row r="45" spans="1:14" ht="15.75">
      <c r="D45" s="50" t="s">
        <v>2</v>
      </c>
      <c r="E45" s="51"/>
      <c r="F45" s="9">
        <f>F2-SUM(F4:F44)</f>
        <v>129348.44</v>
      </c>
      <c r="G45" s="10">
        <f>G2-SUM(G4:G44)</f>
        <v>129348.44</v>
      </c>
      <c r="H45" s="13">
        <f>H2-SUM(H4:H44)</f>
        <v>-12852.900000000023</v>
      </c>
      <c r="I45" s="20"/>
    </row>
    <row r="46" spans="1:14" ht="21.75" customHeight="1">
      <c r="F46" s="17" t="s">
        <v>4</v>
      </c>
      <c r="G46" s="18"/>
      <c r="H46" s="40" t="s">
        <v>29</v>
      </c>
    </row>
    <row r="48" spans="1:14" ht="29.25" customHeight="1"/>
    <row r="49" spans="1:2">
      <c r="B49" s="11"/>
    </row>
    <row r="50" spans="1:2">
      <c r="A50" s="2" t="s">
        <v>60</v>
      </c>
    </row>
    <row r="51" spans="1:2">
      <c r="A51" s="2" t="s">
        <v>73</v>
      </c>
    </row>
    <row r="52" spans="1:2">
      <c r="A52" s="2" t="s">
        <v>33</v>
      </c>
    </row>
    <row r="53" spans="1:2">
      <c r="A53" s="2" t="s">
        <v>72</v>
      </c>
    </row>
    <row r="54" spans="1:2">
      <c r="A54" s="2" t="s">
        <v>24</v>
      </c>
    </row>
    <row r="55" spans="1:2">
      <c r="A55" s="2" t="s">
        <v>26</v>
      </c>
    </row>
    <row r="56" spans="1:2">
      <c r="A56" s="2" t="s">
        <v>70</v>
      </c>
    </row>
    <row r="57" spans="1:2">
      <c r="A57" s="2" t="s">
        <v>69</v>
      </c>
    </row>
    <row r="58" spans="1:2">
      <c r="A58" s="2" t="s">
        <v>68</v>
      </c>
    </row>
    <row r="59" spans="1:2">
      <c r="A59" s="2" t="s">
        <v>67</v>
      </c>
    </row>
    <row r="60" spans="1:2">
      <c r="A60" s="2" t="s">
        <v>66</v>
      </c>
    </row>
    <row r="61" spans="1:2">
      <c r="A61" s="2" t="s">
        <v>65</v>
      </c>
    </row>
    <row r="62" spans="1:2">
      <c r="A62" s="2" t="s">
        <v>64</v>
      </c>
    </row>
    <row r="63" spans="1:2">
      <c r="A63" s="2" t="s">
        <v>63</v>
      </c>
    </row>
    <row r="64" spans="1:2">
      <c r="A64" s="2" t="s">
        <v>62</v>
      </c>
    </row>
    <row r="65" spans="1:1">
      <c r="A65" s="2" t="s">
        <v>61</v>
      </c>
    </row>
    <row r="66" spans="1:1">
      <c r="A66" t="s">
        <v>101</v>
      </c>
    </row>
    <row r="67" spans="1:1">
      <c r="A67" s="2" t="s">
        <v>47</v>
      </c>
    </row>
    <row r="68" spans="1:1">
      <c r="A68" s="2" t="s">
        <v>48</v>
      </c>
    </row>
    <row r="69" spans="1:1">
      <c r="A69" s="2" t="s">
        <v>50</v>
      </c>
    </row>
    <row r="70" spans="1:1">
      <c r="A70" s="2" t="s">
        <v>52</v>
      </c>
    </row>
    <row r="71" spans="1:1">
      <c r="A71" s="2" t="s">
        <v>54</v>
      </c>
    </row>
    <row r="72" spans="1:1">
      <c r="A72" s="2" t="s">
        <v>56</v>
      </c>
    </row>
    <row r="73" spans="1:1">
      <c r="A73" s="2" t="s">
        <v>58</v>
      </c>
    </row>
    <row r="74" spans="1:1">
      <c r="A74" s="2" t="s">
        <v>76</v>
      </c>
    </row>
    <row r="75" spans="1:1">
      <c r="A75" s="2" t="s">
        <v>77</v>
      </c>
    </row>
    <row r="76" spans="1:1">
      <c r="A76" s="2" t="s">
        <v>85</v>
      </c>
    </row>
    <row r="77" spans="1:1">
      <c r="A77" s="2" t="s">
        <v>87</v>
      </c>
    </row>
    <row r="78" spans="1:1">
      <c r="A78" s="2" t="s">
        <v>43</v>
      </c>
    </row>
    <row r="79" spans="1:1">
      <c r="A79" t="s">
        <v>96</v>
      </c>
    </row>
    <row r="80" spans="1:1">
      <c r="A80" t="s">
        <v>95</v>
      </c>
    </row>
    <row r="81" spans="1:10">
      <c r="A81" s="2" t="s">
        <v>81</v>
      </c>
    </row>
    <row r="82" spans="1:10">
      <c r="A82" s="2" t="s">
        <v>78</v>
      </c>
    </row>
    <row r="83" spans="1:10">
      <c r="A83" s="2" t="s">
        <v>82</v>
      </c>
    </row>
    <row r="85" spans="1:10">
      <c r="A85" t="s">
        <v>94</v>
      </c>
    </row>
    <row r="87" spans="1:10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>
      <c r="A88" s="2" t="s">
        <v>10</v>
      </c>
    </row>
    <row r="89" spans="1:10">
      <c r="A89" s="2" t="s">
        <v>14</v>
      </c>
    </row>
    <row r="90" spans="1:10">
      <c r="A90" s="2" t="s">
        <v>18</v>
      </c>
    </row>
    <row r="91" spans="1:10">
      <c r="B91" s="11" t="s">
        <v>20</v>
      </c>
    </row>
    <row r="92" spans="1:10">
      <c r="B92" s="11" t="s">
        <v>19</v>
      </c>
    </row>
    <row r="93" spans="1:10">
      <c r="B93" s="11" t="s">
        <v>15</v>
      </c>
    </row>
    <row r="94" spans="1:10">
      <c r="B94" s="11" t="s">
        <v>16</v>
      </c>
    </row>
    <row r="95" spans="1:10">
      <c r="B95" s="11" t="s">
        <v>17</v>
      </c>
    </row>
    <row r="96" spans="1:10">
      <c r="B96" s="11" t="s">
        <v>21</v>
      </c>
    </row>
    <row r="97" spans="1:2">
      <c r="A97" s="2" t="s">
        <v>93</v>
      </c>
      <c r="B97" s="11"/>
    </row>
    <row r="98" spans="1:2">
      <c r="A98" s="23" t="s">
        <v>92</v>
      </c>
      <c r="B98" s="11"/>
    </row>
  </sheetData>
  <mergeCells count="8">
    <mergeCell ref="F1:H1"/>
    <mergeCell ref="B1:E1"/>
    <mergeCell ref="A1:A3"/>
    <mergeCell ref="D45:E45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2021-06-02T16:44:38Z</cp:lastPrinted>
  <dcterms:created xsi:type="dcterms:W3CDTF">2021-05-25T05:39:39Z</dcterms:created>
  <dcterms:modified xsi:type="dcterms:W3CDTF">2021-09-04T05:27:34Z</dcterms:modified>
</cp:coreProperties>
</file>