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35" i="5"/>
  <c r="F35" i="4"/>
  <c r="F35" i="3"/>
  <c r="F35" i="2"/>
  <c r="F35" i="1"/>
  <c r="F35" i="12"/>
  <c r="F35" i="11"/>
  <c r="F35" i="10"/>
  <c r="F35" i="9"/>
  <c r="F35" i="8"/>
  <c r="F35" i="7"/>
  <c r="F35" i="6"/>
  <c r="C35" l="1"/>
  <c r="B35"/>
  <c r="C35" i="7"/>
  <c r="C35" i="8"/>
  <c r="C35" i="9"/>
  <c r="C35" i="11"/>
  <c r="C35" i="10" l="1"/>
  <c r="C35" i="12"/>
  <c r="A35"/>
  <c r="B35"/>
  <c r="A35" i="11"/>
  <c r="B35"/>
  <c r="B35" i="10"/>
  <c r="A35"/>
  <c r="A35" i="9"/>
  <c r="B35"/>
  <c r="B35" i="8"/>
  <c r="A35"/>
  <c r="B35" i="7"/>
  <c r="A35"/>
  <c r="A35" i="6"/>
  <c r="A35" i="5" l="1"/>
  <c r="A36" i="4"/>
  <c r="C36" i="2"/>
  <c r="A36" i="3"/>
  <c r="B36"/>
  <c r="C36" i="4"/>
  <c r="B36"/>
  <c r="B35" i="5"/>
  <c r="C35"/>
  <c r="C36" i="3"/>
  <c r="A36" i="2"/>
  <c r="B36"/>
  <c r="A36" i="1"/>
  <c r="B36"/>
  <c r="C36"/>
</calcChain>
</file>

<file path=xl/sharedStrings.xml><?xml version="1.0" encoding="utf-8"?>
<sst xmlns="http://schemas.openxmlformats.org/spreadsheetml/2006/main" count="793" uniqueCount="67">
  <si>
    <t>κωδικός</t>
  </si>
  <si>
    <t>υπό αναζήτηση</t>
  </si>
  <si>
    <t>281ξ1ΤΑΝ</t>
  </si>
  <si>
    <t>281ξ1ΤΑΣ</t>
  </si>
  <si>
    <t xml:space="preserve">ΟΧΙ βεβαίωση από ΤΑΣ (ΑΜΕΣΑ μειωτικά στο εκκαθαριστικό) = φόρος που ΔΕΝ θα αποδίδονταν </t>
  </si>
  <si>
    <t xml:space="preserve">ΟΧΙ βεβαίωση από ΤΑΝ (ΑΜΕΣΑ μειωτικά στο εκκαθαριστικό) = φόρος που ΔΕΝ θα αποδίδονταν </t>
  </si>
  <si>
    <t>διπλοπληρωμή σε αγοραπωλησίες ΒΑΣΕΙ προσυμφώνου {{{ = ΌΧΙ υπολογισμός αρραβώνα ( ΤΑΝ ) }}}</t>
  </si>
  <si>
    <t>281υ</t>
  </si>
  <si>
    <t>281φ = διπλοπληρωμή ΤΑΝ -9% σε προσύμφωνα  του παππού</t>
  </si>
  <si>
    <t>281φ</t>
  </si>
  <si>
    <t>281ω</t>
  </si>
  <si>
    <t>281ω = διπλοπληρωμές κ-18-15-17 σε πράξεις (= εκτέλεση - ΒΑΣΕΙ προσυμφώνου ή  προτάσεων )</t>
  </si>
  <si>
    <t>283σ</t>
  </si>
  <si>
    <t>281α</t>
  </si>
  <si>
    <t>281α = κακώς ζητούμενο κ-18 … υπάρχει κατάσταση &amp; πληρωμή {{{ ΦΥΣΙΚΑ και υπήρχε στην Αθήνα }}}</t>
  </si>
  <si>
    <t>281γ</t>
  </si>
  <si>
    <t>281γ = κακώς ζητούμενο κ-15-17 …. με πληρωμή από πολίτη … υπάρχει πληρωμή</t>
  </si>
  <si>
    <t>281ι1 = κωδικός ''δίκη'' - *4* = περί κ-18 = ενώ βλέπει πως πλήρωσε παραπάνω ΑΛΛΑ κάνει την κουφή</t>
  </si>
  <si>
    <t>281ι</t>
  </si>
  <si>
    <t xml:space="preserve">281ι2 = κωδικός ''δίκη'' - *4* = περί κ-15-17 = ενώ βλέπει πως πλήρωσε παραπάνω ΑΛΛΑ κάνει την κουφή </t>
  </si>
  <si>
    <t>281ι2</t>
  </si>
  <si>
    <t>281κ2α</t>
  </si>
  <si>
    <t>κακώς ζητούμενο κ-18 = ενώ βλέπει στα συμβόλαια , ενσωματωμένο στο ποσό πληρωμής , το ΤΑΧΔΙΚ κάνει τον ψόφιο κοριό και ζητάει ΤΑΝ -9% ή ΤΑΝ 5%</t>
  </si>
  <si>
    <t>281κ2β</t>
  </si>
  <si>
    <t>περί κ-18 = ενώ βλέπει στα συμβόλαια , ενσωματωμένο στο ποσό πληρωμής , το ΤΑΧΔΙΚ &amp; πληρωμένο στην κατάσταση ΤΑΝ -9% ή ΤΑΝ 5% …  κάνει τον ψόφιο κοριό</t>
  </si>
  <si>
    <t>281ο</t>
  </si>
  <si>
    <t>ΤΑΝ παγίου αναλογικής 5% &amp; ΟΧΙ 9%</t>
  </si>
  <si>
    <t>281μ</t>
  </si>
  <si>
    <t>υπερΠληρωμή κ-18 με κωδικό **15**</t>
  </si>
  <si>
    <t>282α1 = λάθος ελεγκτή - αθροιστικό ( στη σούμα , … = κομπιουτεράκι ) στο κ-18 …κωδικός ''δίκη'' = 100</t>
  </si>
  <si>
    <t>282α1</t>
  </si>
  <si>
    <t>282α2 = λάθος ελεγκτή - αθροιστικό (στην σούμα … = κομπιουτεράκι ) στο κ-15-17</t>
  </si>
  <si>
    <t>282α2</t>
  </si>
  <si>
    <t>282β1 = λάθος ελεγκτή - αθροιστικό ( στην εξαγωγή ταμείων … = κομπιουτεράκι ) στο κ-18 …κωδικός ''δίκη'' = 100 …</t>
  </si>
  <si>
    <t>282β1</t>
  </si>
  <si>
    <t>282β2 = λάθος ελεγκτή - αθροιστικό (στην εξαγωγή ταμείων … = κομπιουτεράκι ) στο κ-15-17 … κωδικός ''δίκη'' = 100</t>
  </si>
  <si>
    <t>282β2</t>
  </si>
  <si>
    <t xml:space="preserve">282γ = λάθος ελεγκτή = καταχώρηση λάθος πράξη …….... με συνέπεια λανθασμένο απαιτητό ποσό σε κ-18 ... </t>
  </si>
  <si>
    <t>282γ</t>
  </si>
  <si>
    <t>282δ = λάθος ελεγκτή = καταχώρηση λάθος πράξη με συνέπεια λανθασμένο απαιτητό ποσό σε κ-15-17</t>
  </si>
  <si>
    <t>282δ</t>
  </si>
  <si>
    <t xml:space="preserve">282ε = λάθος ελεγκτή = καταχώρηση λάθος ποσού πράξης με συνέπεια λανθασμένο απαιτητό ποσό σε κ-18 ... </t>
  </si>
  <si>
    <t>282ε</t>
  </si>
  <si>
    <t>282ζ = λάθος ελεγκτή = καταχώρηση λάθος ποσού πράξης με συνέπεια λανθασμένο απαιτητό ποσό σε κ-15-17</t>
  </si>
  <si>
    <t>282ζ</t>
  </si>
  <si>
    <t>282η = επαγγελματικό λάθος ελεγκτή = κακώς ζητούμενα σε Κ-18 …</t>
  </si>
  <si>
    <t>282η</t>
  </si>
  <si>
    <t xml:space="preserve">282θ = επαγγελματικό λάθος ελεγκτή = κακώς ζητούμενα σε Κ-15-17 </t>
  </si>
  <si>
    <t>282θ</t>
  </si>
  <si>
    <t xml:space="preserve">282ι = λάθος ελεγκτή στο συνολικό ποσό πορίσματος προς ανακριτή σε Κ-18 … </t>
  </si>
  <si>
    <t>282ι</t>
  </si>
  <si>
    <t xml:space="preserve">282κ = λάθος ελεγκτή στο συνολικό ποσό πορίσματος προς ανακριτή σε Κ-15-17 </t>
  </si>
  <si>
    <t>282κ</t>
  </si>
  <si>
    <t xml:space="preserve">282λ = λάθος ελεγκτή = δεν υπολόγισε το προσύμφωνο στην αγοραπωλησία ( γιατί ΔΕΝ το έγραφε στον τίτλο ή στο βιβλίο συμβολαίων ) </t>
  </si>
  <si>
    <t>282λ</t>
  </si>
  <si>
    <t xml:space="preserve">282μ1 = λάθος ελεγκτή = δεν υπολόγισε σωστά το αρχικό μίσθωμα … αφαίρεση στο κ-18 … κωδικός ''δίκη'' = 103 ... </t>
  </si>
  <si>
    <t>282μ1</t>
  </si>
  <si>
    <t xml:space="preserve">282μ2 = λάθος ελεγκτή = δεν υπολόγισε σωστά το αρχικό μίσθωμα … αφαίρεση στο κ-15-17 … κωδικός ''δίκη'' = 103 </t>
  </si>
  <si>
    <t>282μ2</t>
  </si>
  <si>
    <t>πούλια ΧΩΡΙΣ τιμολόγιο αγοράς ΧΑΡΤΟΣΗΜΑΣΜΕΝΑ στο συμβόλαιο ΑΝΤΙ στο πορτοφόλι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</si>
  <si>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</si>
  <si>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</si>
  <si>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κ-15-17</t>
  </si>
  <si>
    <t>κ-18</t>
  </si>
  <si>
    <t>ΤΑΣ</t>
  </si>
  <si>
    <t>ΤΑΣ = αθροιστικές ΔΙΑΦΟΡΕΣ</t>
  </si>
  <si>
    <t>από τα 10.000 αφαιρούμε τα δηλωθέντα ταμεία στο έτος = 6.903,87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</si>
</sst>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  <font>
      <sz val="9"/>
      <color rgb="FFFF000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4" borderId="1" xfId="1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pane ySplit="1" topLeftCell="A2" activePane="bottomLeft" state="frozen"/>
      <selection pane="bottomLeft" activeCell="G9" sqref="G9"/>
    </sheetView>
  </sheetViews>
  <sheetFormatPr defaultRowHeight="12"/>
  <cols>
    <col min="1" max="2" width="8.109375" style="5" bestFit="1" customWidth="1"/>
    <col min="3" max="3" width="7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7">
      <c r="A1" s="4" t="s">
        <v>62</v>
      </c>
      <c r="B1" s="7" t="s">
        <v>63</v>
      </c>
      <c r="C1" s="8" t="s">
        <v>64</v>
      </c>
      <c r="D1" s="18" t="s">
        <v>0</v>
      </c>
      <c r="E1" s="19"/>
      <c r="F1" s="16" t="s">
        <v>1</v>
      </c>
    </row>
    <row r="2" spans="1:7">
      <c r="A2" s="10"/>
      <c r="B2" s="10"/>
      <c r="C2" s="10"/>
      <c r="D2" s="10" t="s">
        <v>13</v>
      </c>
      <c r="E2" s="1" t="s">
        <v>14</v>
      </c>
      <c r="F2" s="10"/>
    </row>
    <row r="3" spans="1:7">
      <c r="A3" s="13"/>
      <c r="B3" s="13"/>
      <c r="C3" s="13"/>
      <c r="D3" s="12" t="s">
        <v>15</v>
      </c>
      <c r="E3" s="2" t="s">
        <v>16</v>
      </c>
      <c r="F3" s="10"/>
    </row>
    <row r="4" spans="1:7">
      <c r="A4" s="10"/>
      <c r="B4" s="10">
        <v>-1.62</v>
      </c>
      <c r="C4" s="10"/>
      <c r="D4" s="10" t="s">
        <v>18</v>
      </c>
      <c r="E4" s="1" t="s">
        <v>17</v>
      </c>
      <c r="F4" s="10"/>
    </row>
    <row r="5" spans="1:7">
      <c r="A5" s="10"/>
      <c r="B5" s="10"/>
      <c r="C5" s="10"/>
      <c r="D5" s="12" t="s">
        <v>20</v>
      </c>
      <c r="E5" s="2" t="s">
        <v>19</v>
      </c>
      <c r="F5" s="10"/>
    </row>
    <row r="6" spans="1:7">
      <c r="A6" s="10"/>
      <c r="B6" s="10"/>
      <c r="C6" s="10"/>
      <c r="D6" s="10" t="s">
        <v>21</v>
      </c>
      <c r="E6" s="1" t="s">
        <v>22</v>
      </c>
      <c r="F6" s="10"/>
    </row>
    <row r="7" spans="1:7">
      <c r="A7" s="10"/>
      <c r="B7" s="10"/>
      <c r="C7" s="10"/>
      <c r="D7" s="10" t="s">
        <v>23</v>
      </c>
      <c r="E7" s="1" t="s">
        <v>24</v>
      </c>
      <c r="F7" s="10"/>
    </row>
    <row r="8" spans="1:7">
      <c r="A8" s="10"/>
      <c r="B8" s="10"/>
      <c r="C8" s="10"/>
      <c r="D8" s="10" t="s">
        <v>27</v>
      </c>
      <c r="E8" s="1" t="s">
        <v>28</v>
      </c>
      <c r="F8" s="10"/>
    </row>
    <row r="9" spans="1:7">
      <c r="A9" s="10">
        <v>928.84</v>
      </c>
      <c r="B9" s="10">
        <v>97.16</v>
      </c>
      <c r="C9" s="10"/>
      <c r="D9" s="10" t="s">
        <v>2</v>
      </c>
      <c r="E9" s="1" t="s">
        <v>5</v>
      </c>
      <c r="F9" s="10"/>
      <c r="G9" s="20" t="s">
        <v>66</v>
      </c>
    </row>
    <row r="10" spans="1:7">
      <c r="A10" s="10"/>
      <c r="B10" s="10"/>
      <c r="C10" s="10"/>
      <c r="D10" s="10" t="s">
        <v>3</v>
      </c>
      <c r="E10" s="6" t="s">
        <v>4</v>
      </c>
      <c r="F10" s="10"/>
    </row>
    <row r="11" spans="1:7">
      <c r="A11" s="10"/>
      <c r="B11" s="10"/>
      <c r="C11" s="10"/>
      <c r="D11" s="10" t="s">
        <v>25</v>
      </c>
      <c r="E11" s="1" t="s">
        <v>26</v>
      </c>
      <c r="F11" s="10"/>
    </row>
    <row r="12" spans="1:7">
      <c r="A12" s="10"/>
      <c r="B12" s="10"/>
      <c r="C12" s="10"/>
      <c r="D12" s="10" t="s">
        <v>7</v>
      </c>
      <c r="E12" s="1" t="s">
        <v>6</v>
      </c>
      <c r="F12" s="10"/>
    </row>
    <row r="13" spans="1:7">
      <c r="A13" s="10"/>
      <c r="B13" s="10"/>
      <c r="C13" s="10"/>
      <c r="D13" s="10" t="s">
        <v>9</v>
      </c>
      <c r="E13" s="1" t="s">
        <v>8</v>
      </c>
      <c r="F13" s="10"/>
    </row>
    <row r="14" spans="1:7">
      <c r="A14" s="10"/>
      <c r="B14" s="10"/>
      <c r="C14" s="10"/>
      <c r="D14" s="10" t="s">
        <v>10</v>
      </c>
      <c r="E14" s="1" t="s">
        <v>11</v>
      </c>
      <c r="F14" s="10"/>
    </row>
    <row r="15" spans="1:7">
      <c r="A15" s="10"/>
      <c r="B15" s="10"/>
      <c r="C15" s="10"/>
      <c r="D15" s="10" t="s">
        <v>30</v>
      </c>
      <c r="E15" s="1" t="s">
        <v>29</v>
      </c>
      <c r="F15" s="10"/>
    </row>
    <row r="16" spans="1:7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6" t="s">
        <v>65</v>
      </c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928.84</v>
      </c>
      <c r="B35" s="11">
        <f t="shared" ref="B35:C35" si="0">SUM(B2:B34)</f>
        <v>95.539999999999992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5" sqref="B5"/>
    </sheetView>
  </sheetViews>
  <sheetFormatPr defaultRowHeight="12"/>
  <cols>
    <col min="1" max="1" width="6.21875" style="5" bestFit="1" customWidth="1"/>
    <col min="2" max="2" width="8.109375" style="5" bestFit="1" customWidth="1"/>
    <col min="3" max="3" width="6.218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8" t="s">
        <v>0</v>
      </c>
      <c r="E1" s="19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>
        <v>-59.73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>
        <v>22.68</v>
      </c>
      <c r="B9" s="10">
        <v>78.680000000000007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>
        <v>61.21</v>
      </c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3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>
        <v>13.77</v>
      </c>
      <c r="D31" s="10"/>
      <c r="E31" s="6" t="s">
        <v>65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60</v>
      </c>
      <c r="F33" s="10"/>
    </row>
    <row r="34" spans="1:6">
      <c r="A34" s="10"/>
      <c r="B34" s="10"/>
      <c r="C34" s="10"/>
      <c r="D34" s="9">
        <v>226</v>
      </c>
      <c r="E34" s="1" t="s">
        <v>61</v>
      </c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22.68</v>
      </c>
      <c r="B36" s="11">
        <f>SUM(B2:B35)</f>
        <v>18.95000000000001</v>
      </c>
      <c r="C36" s="11">
        <f>SUM(C2:C35)</f>
        <v>74.98</v>
      </c>
      <c r="D36" s="10"/>
      <c r="E36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3" sqref="B3"/>
    </sheetView>
  </sheetViews>
  <sheetFormatPr defaultRowHeight="12"/>
  <cols>
    <col min="1" max="1" width="9" style="5" bestFit="1" customWidth="1"/>
    <col min="2" max="2" width="7" style="5" bestFit="1" customWidth="1"/>
    <col min="3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8" t="s">
        <v>0</v>
      </c>
      <c r="E1" s="19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>
        <v>6.06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>
        <v>302.75</v>
      </c>
      <c r="B9" s="10">
        <v>302.75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>
        <v>74.66</v>
      </c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>
        <v>-13.43</v>
      </c>
      <c r="D31" s="10"/>
      <c r="E31" s="6" t="s">
        <v>65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60</v>
      </c>
      <c r="F33" s="10"/>
    </row>
    <row r="34" spans="1:6">
      <c r="A34" s="10"/>
      <c r="B34" s="10"/>
      <c r="C34" s="10"/>
      <c r="D34" s="9">
        <v>226</v>
      </c>
      <c r="E34" s="1" t="s">
        <v>61</v>
      </c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302.75</v>
      </c>
      <c r="B36" s="11">
        <f>SUM(B2:B35)</f>
        <v>308.81</v>
      </c>
      <c r="C36" s="11">
        <f>SUM(C2:C35)</f>
        <v>61.23</v>
      </c>
      <c r="D36" s="10"/>
      <c r="E36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19" sqref="B19"/>
    </sheetView>
  </sheetViews>
  <sheetFormatPr defaultRowHeight="12"/>
  <cols>
    <col min="1" max="1" width="8.109375" style="5" bestFit="1" customWidth="1"/>
    <col min="2" max="2" width="7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8" t="s">
        <v>0</v>
      </c>
      <c r="E1" s="19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>
        <v>19.93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>
        <v>80</v>
      </c>
      <c r="C6" s="10"/>
      <c r="D6" s="10" t="s">
        <v>21</v>
      </c>
      <c r="E6" s="1" t="s">
        <v>22</v>
      </c>
      <c r="F6" s="10"/>
    </row>
    <row r="7" spans="1:6">
      <c r="A7" s="10"/>
      <c r="B7" s="10">
        <v>70</v>
      </c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83.02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>
        <v>55.34</v>
      </c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7">
        <v>222</v>
      </c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>
        <v>12.36</v>
      </c>
      <c r="D31" s="10"/>
      <c r="E31" s="6" t="s">
        <v>65</v>
      </c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252.95</v>
      </c>
      <c r="C35" s="11">
        <f t="shared" si="0"/>
        <v>67.7</v>
      </c>
      <c r="D35" s="10"/>
      <c r="E35" s="1"/>
      <c r="F35" s="11">
        <f>SUM(F2:F34)</f>
        <v>222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C32" sqref="C32"/>
    </sheetView>
  </sheetViews>
  <sheetFormatPr defaultRowHeight="12"/>
  <cols>
    <col min="1" max="1" width="9" style="5" bestFit="1" customWidth="1"/>
    <col min="2" max="2" width="7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8" t="s">
        <v>0</v>
      </c>
      <c r="E1" s="19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>
        <v>7.89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97.22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>
        <v>-42.82</v>
      </c>
      <c r="D31" s="10"/>
      <c r="E31" s="6" t="s">
        <v>65</v>
      </c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105.11</v>
      </c>
      <c r="C35" s="11">
        <f t="shared" si="0"/>
        <v>-42.82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pane ySplit="1" topLeftCell="A2" activePane="bottomLeft" state="frozen"/>
      <selection pane="bottomLeft" activeCell="B31" sqref="B31"/>
    </sheetView>
  </sheetViews>
  <sheetFormatPr defaultRowHeight="12"/>
  <cols>
    <col min="1" max="1" width="8.109375" style="5" bestFit="1" customWidth="1"/>
    <col min="2" max="3" width="6.218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8" t="s">
        <v>0</v>
      </c>
      <c r="E1" s="19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>
        <v>17.170000000000002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>
        <v>4060.81</v>
      </c>
      <c r="B9" s="10">
        <v>45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>
        <v>0.02</v>
      </c>
      <c r="D31" s="10"/>
      <c r="E31" s="6" t="s">
        <v>65</v>
      </c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4060.81</v>
      </c>
      <c r="B35" s="11">
        <f t="shared" ref="B35:C35" si="0">SUM(B2:B34)</f>
        <v>62.17</v>
      </c>
      <c r="C35" s="11">
        <f t="shared" si="0"/>
        <v>0.02</v>
      </c>
      <c r="D35" s="10"/>
      <c r="E35" s="1"/>
      <c r="F35" s="11">
        <f>SUM(F2:F34)</f>
        <v>0</v>
      </c>
    </row>
    <row r="42" spans="1:6">
      <c r="D42" s="14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32" sqref="B32"/>
    </sheetView>
  </sheetViews>
  <sheetFormatPr defaultRowHeight="12"/>
  <cols>
    <col min="1" max="1" width="8.109375" style="5" bestFit="1" customWidth="1"/>
    <col min="2" max="3" width="6.218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8" t="s">
        <v>0</v>
      </c>
      <c r="E1" s="19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>
        <v>26.42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85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>
        <v>-72.430000000000007</v>
      </c>
      <c r="C31" s="10">
        <v>28.56</v>
      </c>
      <c r="D31" s="10"/>
      <c r="E31" s="6" t="s">
        <v>65</v>
      </c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38.989999999999995</v>
      </c>
      <c r="C35" s="11">
        <f t="shared" si="0"/>
        <v>28.56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5" sqref="B5"/>
    </sheetView>
  </sheetViews>
  <sheetFormatPr defaultRowHeight="12"/>
  <cols>
    <col min="1" max="1" width="5.5546875" style="5" bestFit="1" customWidth="1"/>
    <col min="2" max="2" width="7" style="5" bestFit="1" customWidth="1"/>
    <col min="3" max="3" width="5.44140625" style="5" bestFit="1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8" t="s">
        <v>0</v>
      </c>
      <c r="E1" s="19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C3" s="13"/>
      <c r="D3" s="12" t="s">
        <v>15</v>
      </c>
      <c r="E3" s="2" t="s">
        <v>16</v>
      </c>
      <c r="F3" s="10"/>
    </row>
    <row r="4" spans="1:6">
      <c r="A4" s="10"/>
      <c r="B4" s="10">
        <v>1.1499999999999999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3"/>
      <c r="C8" s="10"/>
      <c r="D8" s="10" t="s">
        <v>27</v>
      </c>
      <c r="E8" s="1" t="s">
        <v>28</v>
      </c>
      <c r="F8" s="10"/>
    </row>
    <row r="9" spans="1:6">
      <c r="A9" s="10"/>
      <c r="B9" s="10">
        <v>150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>
        <v>2.86</v>
      </c>
      <c r="D31" s="10"/>
      <c r="E31" s="6" t="s">
        <v>65</v>
      </c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151.15</v>
      </c>
      <c r="C35" s="11">
        <f t="shared" si="0"/>
        <v>2.86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5" sqref="B5"/>
    </sheetView>
  </sheetViews>
  <sheetFormatPr defaultRowHeight="12"/>
  <cols>
    <col min="1" max="1" width="5.5546875" style="5" bestFit="1" customWidth="1"/>
    <col min="2" max="2" width="7" style="5" bestFit="1" customWidth="1"/>
    <col min="3" max="3" width="5.44140625" style="5" bestFit="1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8" t="s">
        <v>0</v>
      </c>
      <c r="E1" s="19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>
        <v>24.61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151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>
        <v>-1.42</v>
      </c>
      <c r="D31" s="10"/>
      <c r="E31" s="6" t="s">
        <v>65</v>
      </c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175.61</v>
      </c>
      <c r="C35" s="11">
        <f t="shared" si="0"/>
        <v>-1.42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3" sqref="B3"/>
    </sheetView>
  </sheetViews>
  <sheetFormatPr defaultRowHeight="12"/>
  <cols>
    <col min="1" max="1" width="5.5546875" style="5" bestFit="1" customWidth="1"/>
    <col min="2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8" t="s">
        <v>0</v>
      </c>
      <c r="E1" s="19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>
        <v>0.65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34.5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>
        <v>1.1200000000000001</v>
      </c>
      <c r="D31" s="10"/>
      <c r="E31" s="6" t="s">
        <v>65</v>
      </c>
      <c r="F31" s="10"/>
    </row>
    <row r="32" spans="1:6">
      <c r="A32" s="10"/>
      <c r="B32" s="10"/>
      <c r="C32" s="10">
        <v>210.14</v>
      </c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35.15</v>
      </c>
      <c r="C35" s="11">
        <f t="shared" si="0"/>
        <v>211.26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D44" sqref="D44"/>
    </sheetView>
  </sheetViews>
  <sheetFormatPr defaultRowHeight="12"/>
  <cols>
    <col min="1" max="1" width="10.33203125" style="5" bestFit="1" customWidth="1"/>
    <col min="2" max="2" width="8.109375" style="5" bestFit="1" customWidth="1"/>
    <col min="3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8" t="s">
        <v>0</v>
      </c>
      <c r="E1" s="19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>
        <v>4.13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45.5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>
        <v>7.21</v>
      </c>
      <c r="D31" s="10"/>
      <c r="E31" s="6" t="s">
        <v>65</v>
      </c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0</v>
      </c>
      <c r="B36" s="11">
        <f>SUM(B2:B35)</f>
        <v>49.63</v>
      </c>
      <c r="C36" s="11">
        <f>SUM(C2:C35)</f>
        <v>7.21</v>
      </c>
      <c r="D36" s="10"/>
      <c r="E36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pane ySplit="1" topLeftCell="A2" activePane="bottomLeft" state="frozen"/>
      <selection pane="bottomLeft" activeCell="B5" sqref="B5"/>
    </sheetView>
  </sheetViews>
  <sheetFormatPr defaultRowHeight="12"/>
  <cols>
    <col min="1" max="1" width="5.5546875" style="5" bestFit="1" customWidth="1"/>
    <col min="2" max="2" width="7" style="5" bestFit="1" customWidth="1"/>
    <col min="3" max="3" width="5.4414062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7" width="9" style="5" customWidth="1"/>
    <col min="8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8" t="s">
        <v>0</v>
      </c>
      <c r="E1" s="19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>
        <v>5.92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138.6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>
        <v>0.43</v>
      </c>
      <c r="D31" s="10"/>
      <c r="E31" s="6" t="s">
        <v>65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60</v>
      </c>
      <c r="F33" s="10"/>
    </row>
    <row r="34" spans="1:6">
      <c r="A34" s="10"/>
      <c r="B34" s="10"/>
      <c r="C34" s="10"/>
      <c r="D34" s="9">
        <v>226</v>
      </c>
      <c r="E34" s="1" t="s">
        <v>61</v>
      </c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0</v>
      </c>
      <c r="B36" s="11">
        <f>SUM(B2:B35)</f>
        <v>144.51999999999998</v>
      </c>
      <c r="C36" s="11">
        <f>SUM(C2:C35)</f>
        <v>0.43</v>
      </c>
      <c r="D36" s="10"/>
      <c r="E36" s="1"/>
    </row>
    <row r="40" spans="1:6">
      <c r="A40" s="14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2022-10-20T20:14:33Z</dcterms:modified>
</cp:coreProperties>
</file>