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A45" i="2"/>
  <c r="C40" i="12" l="1"/>
  <c r="C41" i="10"/>
  <c r="C41" i="7"/>
  <c r="C41" i="9"/>
  <c r="C41" i="8"/>
  <c r="C42" i="6"/>
  <c r="B42"/>
  <c r="C40" i="11"/>
  <c r="A40" i="12"/>
  <c r="B40"/>
  <c r="A40" i="11"/>
  <c r="B40"/>
  <c r="B41" i="10"/>
  <c r="A41"/>
  <c r="A41" i="9"/>
  <c r="B41"/>
  <c r="B41" i="8"/>
  <c r="A41"/>
  <c r="B41" i="7"/>
  <c r="A41"/>
  <c r="A42" i="6"/>
  <c r="A44" i="5" l="1"/>
  <c r="A41" i="4"/>
  <c r="C41" i="2"/>
  <c r="A42" i="3"/>
  <c r="B42"/>
  <c r="C41" i="4"/>
  <c r="B41"/>
  <c r="B44" i="5"/>
  <c r="C44"/>
  <c r="C42" i="3"/>
  <c r="A41" i="2"/>
  <c r="B41"/>
  <c r="A40" i="1"/>
  <c r="B40"/>
  <c r="C40"/>
</calcChain>
</file>

<file path=xl/sharedStrings.xml><?xml version="1.0" encoding="utf-8"?>
<sst xmlns="http://schemas.openxmlformats.org/spreadsheetml/2006/main" count="943" uniqueCount="86">
  <si>
    <t>κωδικός</t>
  </si>
  <si>
    <t>υπό αναζήτηση</t>
  </si>
  <si>
    <t>281ξ1ΤΑΝ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</si>
  <si>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</si>
  <si>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</si>
  <si>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διπλοπληρωμή σε αγοραπωλησίες ΒΑΣΕΙ προσυμφώνου {{{ = ΌΧΙ υπολογισμός αρραβώνα ( ΤΑΝ ) }}}</t>
  </si>
  <si>
    <t>281ω</t>
  </si>
  <si>
    <t>281α</t>
  </si>
  <si>
    <t>281β</t>
  </si>
  <si>
    <t>281ι2</t>
  </si>
  <si>
    <t>282α1</t>
  </si>
  <si>
    <t>282α2</t>
  </si>
  <si>
    <t>282β1</t>
  </si>
  <si>
    <t>282β2</t>
  </si>
  <si>
    <t>282γ</t>
  </si>
  <si>
    <t>282δ</t>
  </si>
  <si>
    <t>282ε</t>
  </si>
  <si>
    <t>282ζ</t>
  </si>
  <si>
    <t>282η</t>
  </si>
  <si>
    <t>282θ</t>
  </si>
  <si>
    <t>282ι</t>
  </si>
  <si>
    <t>282κ</t>
  </si>
  <si>
    <t>282λ</t>
  </si>
  <si>
    <t>282μ1</t>
  </si>
  <si>
    <t>282μ2</t>
  </si>
  <si>
    <t>281ξ2ΤΑΣ</t>
  </si>
  <si>
    <t>281ξ2-ΤΑΣ</t>
  </si>
  <si>
    <t>281ι1</t>
  </si>
  <si>
    <t>281ι1β</t>
  </si>
  <si>
    <t xml:space="preserve">διπλοπληρωμή σε αγοραπωλησίες  ΒΑΣΕΙ προσυμφώνου = ΌΧΙ υπολογισμός αρραβώνα ( ΤΑΣ </t>
  </si>
  <si>
    <t>281υ2</t>
  </si>
  <si>
    <t>281φ2</t>
  </si>
  <si>
    <t>διπλοπληρωμή ΤΑΝ -9% σε προσύμφωνα  του παππού</t>
  </si>
  <si>
    <t>281φ1</t>
  </si>
  <si>
    <t>διπλοπληρωμή ΤΑΣ -6% σε προσύμφωνα  του παππού</t>
  </si>
  <si>
    <t>283σ11β</t>
  </si>
  <si>
    <t>πούλια (υπερβάλλοντα ΤΑΧΔΙΚ)  (ΧΩΡΙΣ τιμολόγιο αγοράς = έξοδο) , αντί στο πορτοφόλι , ΧΑΡΤΟΣΗΜΑΣΜΕΝΑ στο συμβόλαιο (1998-2002)</t>
  </si>
  <si>
    <t>283σ11γ</t>
  </si>
  <si>
    <t>πούλια (3.600)  (ΧΩΡΙΣ τιμολόγιο αγοράς = έξοδο) , αντί στο πορτοφόλι , ΧΑΡΤΟΣΗΜΑΣΜΕΝΑ στο συμβόλαιο (1998-2002)</t>
  </si>
  <si>
    <t>πούλια (διπλοΠληρωμή ΤΑΝ - ΤΑΣ)  (ΧΩΡΙΣ τιμολόγιο αγοράς = έξοδο) , αντί στο πορτοφόλι , ΧΑΡΤΟΣΗΜΑΣΜΕΝΑ στο συμβόλαιο (1998-2003)</t>
  </si>
  <si>
    <t>283σ11ζ</t>
  </si>
  <si>
    <t>πούλια (διπλοΠληρωμή ''κινητόν επίσημα'')  (ΧΩΡΙΣ τιμολόγιο αγοράς = έξοδο) , ΧΑΡΤΟΣΗΜΑΣΜΕΝΑ στο συμβόλαιο (1998-2002)</t>
  </si>
  <si>
    <t>287ε1</t>
  </si>
  <si>
    <t xml:space="preserve">περί κ-18 =χύμα στο κύμα ΑΛΛΑ πάντα πλήρωνε το πιο παλιό ΚΑΙ πάντα πλήρωνε ΌΛΑ τα ταμεία του μηνός … [ ΦΥΣΙΚΑ και υπήρχε στην Αθήνα ] </t>
  </si>
  <si>
    <t>287ε2α</t>
  </si>
  <si>
    <t xml:space="preserve"> περί κ-15-17 =χύμα στο κύμα ΑΛΛΑ πάντα πλήρωνε το πιο παλιό ΚΑΙ πάντα πλήρωνε ΌΛΑ τα ταμεία του μηνός … [ ΦΥΣΙΚΑ και υπήρχαν στην Αθήνα ] .</t>
  </si>
  <si>
    <t xml:space="preserve">περί κ-15-17 = υπερΠληρωμή {κωδικός ''δίκη'' - *4* = </t>
  </si>
  <si>
    <t>κ-15-17</t>
  </si>
  <si>
    <t xml:space="preserve">κ-18 </t>
  </si>
  <si>
    <t>ΤΑΣ</t>
  </si>
  <si>
    <t>281κ</t>
  </si>
  <si>
    <t>κακώς ζητούμενο κ-18 {ενώ βλέπει στα συμβόλαια τα χαρτόσημα του ΤΑΝ για το 5%}</t>
  </si>
  <si>
    <t>ΟΧΙ βεβαίωση από ΤΑΣ (ΑΜΕΣΑ μειωτικά στο εκκαθαριστικό) = φόρος που ΔΕΝ θα αποδίδονταν {{{30%</t>
  </si>
  <si>
    <t>281ρ1</t>
  </si>
  <si>
    <t>281ρ2</t>
  </si>
  <si>
    <t>281υ1</t>
  </si>
  <si>
    <t xml:space="preserve">πόρος 1,3% ΚΑΚΩΣ απαιτητός ΚΑΘΩΣ πληρωμή στην  Δ.Ο.Υ. </t>
  </si>
  <si>
    <t>1,3% διπλοΠληρωμή ΚΑΙ στην Δ.Ο.Υ. [= ΠΟΡΟΙ - 281ρ2</t>
  </si>
  <si>
    <t>κακώς ζητούμενο κ-18 … υπάρχει κατάσταση &amp; πληρωμή {{{ ΦΥΣΙΚΑ και υπήρχε στην Αθήνα }}}</t>
  </si>
  <si>
    <t>κακώς ζητούμενο κ-15-17 …. σε μηνιαία κατάσταση … υπάρχει κατάσταση &amp; πληρωμή {{{ ΦΥΣΙΚΑ και υπήρχε στην Αθήνα }}</t>
  </si>
  <si>
    <t>περί κ-18 = υπερΠληρωμή {{{ κωδικός ''δίκη'' - *4*</t>
  </si>
  <si>
    <t>διπλοπληρωμές κ-18-15-17 σε πράξεις (= εκτέλεση - ΒΑΣΕΙ προσυμφώνου ή  προτάσεων )</t>
  </si>
  <si>
    <t>κ-18 =  λάθος ελεγκτή - αθροιστικό ( στη σούμα , … = κομπιουτεράκι ) {κωδικός ''δίκη'' = 100</t>
  </si>
  <si>
    <t>κ-17 = λάθος ελεγκτή - αθροιστικό (στην σούμα … = κομπιουτεράκι ) { κωδικός ''δίκη'' = 100</t>
  </si>
  <si>
    <t>κ-18 = λάθος ελεγκτή - αθροιστικό ( στην εξαγωγή ταμείων = κομπιουτεράκι ) …κωδικός ''δίκη'' = 100 …</t>
  </si>
  <si>
    <t>κ-17 = λάθος ελεγκτή - αθροιστικό (στην εξαγωγή ταμείων … = κομπιουτεράκι ) … κωδικός ''δίκη'' = 100</t>
  </si>
  <si>
    <t>κ-18 - λάθος ελεγκτή = καταχώρηση λάθος πράξη …….... με συνέπεια λανθασμένο απαιτητό ποσό</t>
  </si>
  <si>
    <t>κ-15-17 - λάθος ελεγκτή = καταχώρηση λάθος πράξη με συνέπεια λανθασμένο απαιτητό ποσό</t>
  </si>
  <si>
    <t xml:space="preserve"> κ-18 - λάθος ελεγκτή = καταχώρηση λάθος ποσού πράξης με συνέπεια λανθασμένο απαιτητό ποσό</t>
  </si>
  <si>
    <t>κ-15-17 -λάθος ελεγκτή = καταχώρηση λάθος ποσού πράξης με συνέπεια λανθασμένο απαιτητό ποσό</t>
  </si>
  <si>
    <t>κ-18 - επαγγελματικό λάθος ελεγκτή = κακώς ζητούμενα</t>
  </si>
  <si>
    <t>κ-15-17 -  επαγγελματικό λάθος ελεγκτή = κακώς ζητούμενα</t>
  </si>
  <si>
    <t xml:space="preserve"> κ-18 - λάθος ελεγκτή στο συνολικό ποσό πορίσματος προς ανακριτή</t>
  </si>
  <si>
    <t>κ-15-17 - λάθος ελεγκτή στο συνολικό ποσό πορίσματος προς ανακριτή</t>
  </si>
  <si>
    <t xml:space="preserve">κ-18 - λάθος ελεγκτή = δεν υπολόγισε το προσύμφωνο στην αγοραπωλησία … κωδικός ''δίκη'' 102 </t>
  </si>
  <si>
    <t xml:space="preserve"> κ-18 - λάθος ελεγκτή = δεν υπολόγισε σωστά το αρχικό μίσθωμα  … κωδικός ''δίκη'' = 103 ... </t>
  </si>
  <si>
    <t xml:space="preserve">κ-15-17 - λάθος ελεγκτή = δεν υπολόγισε σωστά το αρχικό μίσθωμα … κωδικός ''δίκη'' = 103 </t>
  </si>
  <si>
    <t>283θ</t>
  </si>
  <si>
    <t>αιτήσεις προς μεταγραφή στο αρχείο με χαρτόσημα</t>
  </si>
  <si>
    <t>μεταγραφές αντικατασταθέντος συμβολαιογράφου που ΙΣΩΣ πηγαίνανε στα κ-15-17</t>
  </si>
  <si>
    <t>287κ</t>
  </si>
  <si>
    <t>μεταγραφή εις διπλούν</t>
  </si>
  <si>
    <t>283σ11δ1</t>
  </si>
  <si>
    <t>283σ11δ2</t>
  </si>
  <si>
    <t>πούλια (διπλοΠληρωμή ΤΑΝ - ΤΑΣ)  (ΧΩΡΙΣ τιμολόγιο αγοράς = έξοδο) , &amp; κατάσταση &amp; ΧΑΡΤΟΣΗΜΑΣΜΕΝΑ στο συμβόλαιο (1998-2003) …. =ΤΑΜΕΙΑ-283σ11δ2</t>
  </si>
  <si>
    <t>περί ΤΑΣ = πλήρωσε παραπάνω {= 281Ια*6/9}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</si>
</sst>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3" fillId="0" borderId="0" xfId="0" applyFont="1"/>
    <xf numFmtId="43" fontId="3" fillId="0" borderId="1" xfId="1" applyFont="1" applyBorder="1"/>
    <xf numFmtId="43" fontId="3" fillId="3" borderId="1" xfId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3" fontId="3" fillId="4" borderId="1" xfId="1" applyFont="1" applyFill="1" applyBorder="1"/>
    <xf numFmtId="0" fontId="2" fillId="4" borderId="1" xfId="0" applyFont="1" applyFill="1" applyBorder="1"/>
    <xf numFmtId="0" fontId="3" fillId="4" borderId="2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pane ySplit="1" topLeftCell="A2" activePane="bottomLeft" state="frozen"/>
      <selection pane="bottomLeft" activeCell="A42" sqref="A42"/>
    </sheetView>
  </sheetViews>
  <sheetFormatPr defaultRowHeight="12"/>
  <cols>
    <col min="1" max="1" width="5.5546875" style="5" bestFit="1" customWidth="1"/>
    <col min="2" max="2" width="5.44140625" style="5" bestFit="1" customWidth="1"/>
    <col min="3" max="3" width="7" style="5" bestFit="1" customWidth="1"/>
    <col min="4" max="4" width="7.88671875" style="5" bestFit="1" customWidth="1"/>
    <col min="5" max="5" width="116.5546875" style="2" bestFit="1" customWidth="1"/>
    <col min="6" max="6" width="10.4414062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2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8"/>
    </row>
    <row r="3" spans="1:6">
      <c r="A3" s="8"/>
      <c r="B3" s="8"/>
      <c r="C3" s="8"/>
      <c r="D3" s="10" t="s">
        <v>8</v>
      </c>
      <c r="E3" s="17" t="s">
        <v>59</v>
      </c>
      <c r="F3" s="8"/>
    </row>
    <row r="4" spans="1:6">
      <c r="A4" s="8"/>
      <c r="B4" s="8">
        <v>0.69</v>
      </c>
      <c r="C4" s="8"/>
      <c r="D4" s="19" t="s">
        <v>27</v>
      </c>
      <c r="E4" s="16" t="s">
        <v>60</v>
      </c>
      <c r="F4" s="8"/>
    </row>
    <row r="5" spans="1:6" s="18" customFormat="1">
      <c r="A5" s="19"/>
      <c r="B5" s="19"/>
      <c r="C5" s="19"/>
      <c r="D5" s="23" t="s">
        <v>28</v>
      </c>
      <c r="E5" s="24" t="s">
        <v>85</v>
      </c>
      <c r="F5" s="19"/>
    </row>
    <row r="6" spans="1:6">
      <c r="A6" s="8"/>
      <c r="B6" s="8"/>
      <c r="C6" s="8"/>
      <c r="D6" s="10" t="s">
        <v>9</v>
      </c>
      <c r="E6" s="17" t="s">
        <v>46</v>
      </c>
      <c r="F6" s="8"/>
    </row>
    <row r="7" spans="1:6">
      <c r="A7" s="8"/>
      <c r="B7" s="8"/>
      <c r="C7" s="8"/>
      <c r="D7" s="19" t="s">
        <v>50</v>
      </c>
      <c r="E7" s="16" t="s">
        <v>51</v>
      </c>
      <c r="F7" s="8"/>
    </row>
    <row r="8" spans="1:6">
      <c r="A8" s="8"/>
      <c r="B8" s="8"/>
      <c r="C8" s="8"/>
      <c r="D8" s="19" t="s">
        <v>2</v>
      </c>
      <c r="E8" s="16" t="s">
        <v>4</v>
      </c>
      <c r="F8" s="8"/>
    </row>
    <row r="9" spans="1:6">
      <c r="A9" s="8"/>
      <c r="B9" s="8"/>
      <c r="C9" s="8"/>
      <c r="D9" s="19" t="s">
        <v>26</v>
      </c>
      <c r="E9" s="15" t="s">
        <v>3</v>
      </c>
      <c r="F9" s="8"/>
    </row>
    <row r="10" spans="1:6">
      <c r="A10" s="8"/>
      <c r="B10" s="8"/>
      <c r="C10" s="8"/>
      <c r="D10" s="10" t="s">
        <v>53</v>
      </c>
      <c r="E10" s="17" t="s">
        <v>56</v>
      </c>
      <c r="F10" s="8"/>
    </row>
    <row r="11" spans="1:6">
      <c r="A11" s="8"/>
      <c r="B11" s="8"/>
      <c r="C11" s="8"/>
      <c r="D11" s="10" t="s">
        <v>54</v>
      </c>
      <c r="E11" s="17" t="s">
        <v>57</v>
      </c>
      <c r="F11" s="8"/>
    </row>
    <row r="12" spans="1:6">
      <c r="A12" s="8"/>
      <c r="B12" s="8"/>
      <c r="C12" s="8"/>
      <c r="D12" s="19" t="s">
        <v>55</v>
      </c>
      <c r="E12" s="16" t="s">
        <v>5</v>
      </c>
      <c r="F12" s="8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19"/>
    </row>
    <row r="14" spans="1:6">
      <c r="A14" s="8"/>
      <c r="B14" s="8"/>
      <c r="C14" s="8"/>
      <c r="D14" s="19" t="s">
        <v>33</v>
      </c>
      <c r="E14" s="16" t="s">
        <v>32</v>
      </c>
      <c r="F14" s="8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19"/>
    </row>
    <row r="16" spans="1:6">
      <c r="A16" s="8"/>
      <c r="B16" s="8"/>
      <c r="C16" s="8"/>
      <c r="D16" s="19" t="s">
        <v>6</v>
      </c>
      <c r="E16" s="16" t="s">
        <v>61</v>
      </c>
      <c r="F16" s="8"/>
    </row>
    <row r="17" spans="1:6">
      <c r="A17" s="8"/>
      <c r="B17" s="8">
        <v>0.69</v>
      </c>
      <c r="C17" s="8"/>
      <c r="D17" s="19" t="s">
        <v>10</v>
      </c>
      <c r="E17" s="16" t="s">
        <v>62</v>
      </c>
      <c r="F17" s="8"/>
    </row>
    <row r="18" spans="1:6">
      <c r="A18" s="8"/>
      <c r="B18" s="8"/>
      <c r="C18" s="8"/>
      <c r="D18" s="10" t="s">
        <v>11</v>
      </c>
      <c r="E18" s="17" t="s">
        <v>63</v>
      </c>
      <c r="F18" s="8"/>
    </row>
    <row r="19" spans="1:6">
      <c r="A19" s="8"/>
      <c r="B19" s="8"/>
      <c r="C19" s="8"/>
      <c r="D19" s="19" t="s">
        <v>12</v>
      </c>
      <c r="E19" s="16" t="s">
        <v>64</v>
      </c>
      <c r="F19" s="8"/>
    </row>
    <row r="20" spans="1:6">
      <c r="A20" s="8"/>
      <c r="B20" s="8"/>
      <c r="C20" s="8"/>
      <c r="D20" s="10" t="s">
        <v>13</v>
      </c>
      <c r="E20" s="17" t="s">
        <v>65</v>
      </c>
      <c r="F20" s="8"/>
    </row>
    <row r="21" spans="1:6">
      <c r="A21" s="8"/>
      <c r="B21" s="8"/>
      <c r="C21" s="8"/>
      <c r="D21" s="19" t="s">
        <v>14</v>
      </c>
      <c r="E21" s="16" t="s">
        <v>66</v>
      </c>
      <c r="F21" s="8"/>
    </row>
    <row r="22" spans="1:6">
      <c r="A22" s="8"/>
      <c r="B22" s="8"/>
      <c r="C22" s="8"/>
      <c r="D22" s="10" t="s">
        <v>15</v>
      </c>
      <c r="E22" s="17" t="s">
        <v>67</v>
      </c>
      <c r="F22" s="8"/>
    </row>
    <row r="23" spans="1:6">
      <c r="A23" s="8"/>
      <c r="B23" s="8"/>
      <c r="C23" s="8"/>
      <c r="D23" s="19" t="s">
        <v>16</v>
      </c>
      <c r="E23" s="16" t="s">
        <v>68</v>
      </c>
      <c r="F23" s="8"/>
    </row>
    <row r="24" spans="1:6">
      <c r="A24" s="8"/>
      <c r="B24" s="8"/>
      <c r="C24" s="8"/>
      <c r="D24" s="10" t="s">
        <v>17</v>
      </c>
      <c r="E24" s="17" t="s">
        <v>69</v>
      </c>
      <c r="F24" s="8"/>
    </row>
    <row r="25" spans="1:6">
      <c r="A25" s="8"/>
      <c r="B25" s="8"/>
      <c r="C25" s="8"/>
      <c r="D25" s="19" t="s">
        <v>18</v>
      </c>
      <c r="E25" s="16" t="s">
        <v>70</v>
      </c>
      <c r="F25" s="8"/>
    </row>
    <row r="26" spans="1:6">
      <c r="A26" s="8"/>
      <c r="B26" s="8"/>
      <c r="C26" s="8"/>
      <c r="D26" s="10" t="s">
        <v>19</v>
      </c>
      <c r="E26" s="17" t="s">
        <v>71</v>
      </c>
      <c r="F26" s="8"/>
    </row>
    <row r="27" spans="1:6">
      <c r="A27" s="8"/>
      <c r="B27" s="8"/>
      <c r="C27" s="8"/>
      <c r="D27" s="19" t="s">
        <v>20</v>
      </c>
      <c r="E27" s="16" t="s">
        <v>72</v>
      </c>
      <c r="F27" s="8"/>
    </row>
    <row r="28" spans="1:6">
      <c r="A28" s="8"/>
      <c r="B28" s="8"/>
      <c r="C28" s="8"/>
      <c r="D28" s="10" t="s">
        <v>21</v>
      </c>
      <c r="E28" s="17" t="s">
        <v>73</v>
      </c>
      <c r="F28" s="8"/>
    </row>
    <row r="29" spans="1:6">
      <c r="A29" s="8"/>
      <c r="B29" s="8"/>
      <c r="C29" s="8"/>
      <c r="D29" s="19" t="s">
        <v>22</v>
      </c>
      <c r="E29" s="16" t="s">
        <v>74</v>
      </c>
      <c r="F29" s="8"/>
    </row>
    <row r="30" spans="1:6">
      <c r="A30" s="8"/>
      <c r="B30" s="8"/>
      <c r="C30" s="8"/>
      <c r="D30" s="19" t="s">
        <v>23</v>
      </c>
      <c r="E30" s="16" t="s">
        <v>75</v>
      </c>
      <c r="F30" s="8"/>
    </row>
    <row r="31" spans="1:6">
      <c r="A31" s="8"/>
      <c r="B31" s="8"/>
      <c r="C31" s="8"/>
      <c r="D31" s="10" t="s">
        <v>24</v>
      </c>
      <c r="E31" s="17" t="s">
        <v>76</v>
      </c>
      <c r="F31" s="8"/>
    </row>
    <row r="32" spans="1:6" s="18" customFormat="1">
      <c r="A32" s="19"/>
      <c r="B32" s="19"/>
      <c r="C32" s="19"/>
      <c r="D32" s="11" t="s">
        <v>77</v>
      </c>
      <c r="E32" s="15" t="s">
        <v>78</v>
      </c>
      <c r="F32" s="19"/>
    </row>
    <row r="33" spans="1:6">
      <c r="A33" s="8"/>
      <c r="B33" s="8"/>
      <c r="C33" s="8"/>
      <c r="D33" s="19" t="s">
        <v>35</v>
      </c>
      <c r="E33" s="16" t="s">
        <v>36</v>
      </c>
      <c r="F33" s="8"/>
    </row>
    <row r="34" spans="1:6">
      <c r="A34" s="8"/>
      <c r="B34" s="8"/>
      <c r="C34" s="8"/>
      <c r="D34" s="19" t="s">
        <v>37</v>
      </c>
      <c r="E34" s="16" t="s">
        <v>38</v>
      </c>
      <c r="F34" s="8"/>
    </row>
    <row r="35" spans="1:6">
      <c r="A35" s="8"/>
      <c r="B35" s="8"/>
      <c r="C35" s="8"/>
      <c r="D35" s="19" t="s">
        <v>82</v>
      </c>
      <c r="E35" s="16" t="s">
        <v>39</v>
      </c>
      <c r="F35" s="8"/>
    </row>
    <row r="36" spans="1:6" s="18" customFormat="1">
      <c r="A36" s="19"/>
      <c r="B36" s="19"/>
      <c r="C36" s="19"/>
      <c r="D36" s="19" t="s">
        <v>83</v>
      </c>
      <c r="E36" s="16" t="s">
        <v>84</v>
      </c>
      <c r="F36" s="19"/>
    </row>
    <row r="37" spans="1:6">
      <c r="A37" s="8"/>
      <c r="B37" s="8"/>
      <c r="C37" s="8"/>
      <c r="D37" s="19" t="s">
        <v>40</v>
      </c>
      <c r="E37" s="16" t="s">
        <v>41</v>
      </c>
      <c r="F37" s="8"/>
    </row>
    <row r="38" spans="1:6" s="18" customFormat="1">
      <c r="A38" s="19"/>
      <c r="B38" s="19"/>
      <c r="C38" s="19"/>
      <c r="D38" s="19" t="s">
        <v>80</v>
      </c>
      <c r="E38" s="16" t="s">
        <v>81</v>
      </c>
      <c r="F38" s="19"/>
    </row>
    <row r="39" spans="1:6">
      <c r="A39" s="8"/>
      <c r="B39" s="8"/>
      <c r="C39" s="8">
        <v>113</v>
      </c>
      <c r="D39" s="13">
        <v>225</v>
      </c>
      <c r="E39" s="16" t="s">
        <v>79</v>
      </c>
      <c r="F39" s="8"/>
    </row>
    <row r="40" spans="1:6">
      <c r="A40" s="8"/>
      <c r="B40" s="8"/>
      <c r="C40" s="8"/>
      <c r="D40" s="7"/>
      <c r="E40" s="1"/>
      <c r="F40" s="8"/>
    </row>
    <row r="41" spans="1:6">
      <c r="A41" s="8"/>
      <c r="B41" s="8"/>
      <c r="C41" s="8"/>
      <c r="D41" s="8"/>
      <c r="E41" s="1"/>
      <c r="F41" s="8"/>
    </row>
    <row r="42" spans="1:6">
      <c r="A42" s="9">
        <f>SUM(A2:A41)</f>
        <v>0</v>
      </c>
      <c r="B42" s="9">
        <f t="shared" ref="B42:C42" si="0">SUM(B2:B41)</f>
        <v>1.38</v>
      </c>
      <c r="C42" s="9">
        <f t="shared" si="0"/>
        <v>113</v>
      </c>
      <c r="D42" s="8"/>
      <c r="E42" s="1"/>
      <c r="F42" s="8"/>
    </row>
  </sheetData>
  <mergeCells count="1">
    <mergeCell ref="D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1" topLeftCell="A2" activePane="bottomLeft" state="frozen"/>
      <selection pane="bottomLeft" activeCell="C42" sqref="C42"/>
    </sheetView>
  </sheetViews>
  <sheetFormatPr defaultRowHeight="12"/>
  <cols>
    <col min="1" max="1" width="7" style="5" bestFit="1" customWidth="1"/>
    <col min="2" max="3" width="6.21875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>
        <v>0</v>
      </c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>
        <v>20.02</v>
      </c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23">
        <v>11.41</v>
      </c>
      <c r="D5" s="23" t="s">
        <v>28</v>
      </c>
      <c r="E5" s="24" t="s">
        <v>85</v>
      </c>
      <c r="F5" s="3"/>
    </row>
    <row r="6" spans="1:6">
      <c r="A6" s="10">
        <v>122.81</v>
      </c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/>
      <c r="C8" s="8"/>
      <c r="D8" s="19" t="s">
        <v>2</v>
      </c>
      <c r="E8" s="16" t="s">
        <v>4</v>
      </c>
      <c r="F8" s="3"/>
    </row>
    <row r="9" spans="1:6">
      <c r="A9" s="8"/>
      <c r="B9" s="8"/>
      <c r="C9" s="8"/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>
        <v>6.59</v>
      </c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>
        <v>2.93</v>
      </c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8"/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8.84</v>
      </c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8"/>
      <c r="B41" s="8"/>
      <c r="C41" s="8"/>
      <c r="D41" s="8"/>
      <c r="E41" s="1"/>
      <c r="F41" s="3"/>
    </row>
    <row r="42" spans="1:6">
      <c r="A42" s="9">
        <f>SUM(A2:A41)</f>
        <v>125.74000000000001</v>
      </c>
      <c r="B42" s="9">
        <f>SUM(B2:B41)</f>
        <v>26.61</v>
      </c>
      <c r="C42" s="9">
        <f>SUM(C2:C41)</f>
        <v>20.25</v>
      </c>
      <c r="D42" s="8"/>
      <c r="E42" s="1"/>
      <c r="F42" s="3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1" topLeftCell="A2" activePane="bottomLeft" state="frozen"/>
      <selection pane="bottomLeft" activeCell="A41" sqref="A41"/>
    </sheetView>
  </sheetViews>
  <sheetFormatPr defaultRowHeight="12"/>
  <cols>
    <col min="1" max="2" width="7" style="5" bestFit="1" customWidth="1"/>
    <col min="3" max="3" width="6.21875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/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/>
      <c r="C8" s="8"/>
      <c r="D8" s="8" t="s">
        <v>2</v>
      </c>
      <c r="E8" s="1" t="s">
        <v>4</v>
      </c>
      <c r="F8" s="3"/>
    </row>
    <row r="9" spans="1:6">
      <c r="A9" s="8"/>
      <c r="B9" s="8"/>
      <c r="C9" s="8"/>
      <c r="D9" s="8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>
        <v>0.95</v>
      </c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23">
        <v>0.63</v>
      </c>
      <c r="D13" s="23" t="s">
        <v>30</v>
      </c>
      <c r="E13" s="24" t="s">
        <v>29</v>
      </c>
      <c r="F13" s="3"/>
    </row>
    <row r="14" spans="1:6" s="18" customFormat="1">
      <c r="A14" s="19"/>
      <c r="B14" s="19"/>
      <c r="C14" s="19"/>
      <c r="D14" s="19" t="s">
        <v>33</v>
      </c>
      <c r="E14" s="16" t="s">
        <v>32</v>
      </c>
      <c r="F14" s="3"/>
    </row>
    <row r="15" spans="1:6">
      <c r="A15" s="8"/>
      <c r="B15" s="8"/>
      <c r="C15" s="8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/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>
        <v>17.059999999999999</v>
      </c>
      <c r="C23" s="8"/>
      <c r="D23" s="19" t="s">
        <v>16</v>
      </c>
      <c r="E23" s="16" t="s">
        <v>68</v>
      </c>
      <c r="F23" s="3"/>
    </row>
    <row r="24" spans="1:6">
      <c r="A24" s="10">
        <v>122.37</v>
      </c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>
        <v>0.02</v>
      </c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>
        <v>13.55</v>
      </c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23">
        <v>16.260000000000002</v>
      </c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14.55</v>
      </c>
      <c r="D36" s="19" t="s">
        <v>40</v>
      </c>
      <c r="E36" s="16" t="s">
        <v>41</v>
      </c>
      <c r="F36" s="3"/>
    </row>
    <row r="37" spans="1:6" s="18" customFormat="1">
      <c r="A37" s="19"/>
      <c r="B37" s="19">
        <v>222</v>
      </c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9">
        <f>SUM(A2:A40)</f>
        <v>122.37</v>
      </c>
      <c r="B41" s="9">
        <f>SUM(B2:B40)</f>
        <v>253.57999999999998</v>
      </c>
      <c r="C41" s="9">
        <f>SUM(C2:C40)</f>
        <v>31.44</v>
      </c>
      <c r="D41" s="8"/>
      <c r="E41" s="1"/>
      <c r="F41" s="3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pane ySplit="1" topLeftCell="A2" activePane="bottomLeft" state="frozen"/>
      <selection pane="bottomLeft" activeCell="A44" sqref="A44"/>
    </sheetView>
  </sheetViews>
  <sheetFormatPr defaultRowHeight="12"/>
  <cols>
    <col min="1" max="1" width="5.5546875" style="5" bestFit="1" customWidth="1"/>
    <col min="2" max="3" width="8.109375" style="5" bestFit="1" customWidth="1"/>
    <col min="4" max="4" width="7.88671875" style="5" bestFit="1" customWidth="1"/>
    <col min="5" max="5" width="116.5546875" style="2" bestFit="1" customWidth="1"/>
    <col min="6" max="6" width="10.4414062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14"/>
    </row>
    <row r="2" spans="1:6">
      <c r="A2" s="8"/>
      <c r="B2" s="8"/>
      <c r="C2" s="8"/>
      <c r="D2" s="8" t="s">
        <v>7</v>
      </c>
      <c r="E2" s="16" t="s">
        <v>58</v>
      </c>
      <c r="F2" s="8">
        <v>3055.24</v>
      </c>
    </row>
    <row r="3" spans="1:6">
      <c r="A3" s="8"/>
      <c r="B3" s="8"/>
      <c r="C3" s="8"/>
      <c r="D3" s="10" t="s">
        <v>8</v>
      </c>
      <c r="E3" s="17" t="s">
        <v>59</v>
      </c>
      <c r="F3" s="8">
        <v>10001.530000000001</v>
      </c>
    </row>
    <row r="4" spans="1:6">
      <c r="A4" s="8"/>
      <c r="B4" s="8"/>
      <c r="C4" s="8"/>
      <c r="D4" s="8" t="s">
        <v>27</v>
      </c>
      <c r="E4" s="16" t="s">
        <v>60</v>
      </c>
      <c r="F4" s="8"/>
    </row>
    <row r="5" spans="1:6">
      <c r="A5" s="8"/>
      <c r="B5" s="8"/>
      <c r="C5" s="23">
        <v>35.380000000000003</v>
      </c>
      <c r="D5" s="23" t="s">
        <v>28</v>
      </c>
      <c r="E5" s="24" t="s">
        <v>85</v>
      </c>
      <c r="F5" s="8"/>
    </row>
    <row r="6" spans="1:6">
      <c r="A6" s="8"/>
      <c r="B6" s="8"/>
      <c r="C6" s="8"/>
      <c r="D6" s="10" t="s">
        <v>9</v>
      </c>
      <c r="E6" s="17" t="s">
        <v>46</v>
      </c>
      <c r="F6" s="8"/>
    </row>
    <row r="7" spans="1:6">
      <c r="A7" s="8"/>
      <c r="B7" s="8"/>
      <c r="C7" s="8"/>
      <c r="D7" s="19" t="s">
        <v>50</v>
      </c>
      <c r="E7" s="16" t="s">
        <v>51</v>
      </c>
      <c r="F7" s="8"/>
    </row>
    <row r="8" spans="1:6">
      <c r="A8" s="8"/>
      <c r="B8" s="8"/>
      <c r="C8" s="8"/>
      <c r="D8" s="8" t="s">
        <v>2</v>
      </c>
      <c r="E8" s="1" t="s">
        <v>4</v>
      </c>
      <c r="F8" s="8"/>
    </row>
    <row r="9" spans="1:6">
      <c r="A9" s="8"/>
      <c r="B9" s="8"/>
      <c r="C9" s="8"/>
      <c r="D9" s="23" t="s">
        <v>25</v>
      </c>
      <c r="E9" s="24" t="s">
        <v>52</v>
      </c>
      <c r="F9" s="8"/>
    </row>
    <row r="10" spans="1:6">
      <c r="A10" s="8"/>
      <c r="B10" s="8"/>
      <c r="C10" s="8"/>
      <c r="D10" s="10" t="s">
        <v>53</v>
      </c>
      <c r="E10" s="17" t="s">
        <v>56</v>
      </c>
      <c r="F10" s="8"/>
    </row>
    <row r="11" spans="1:6">
      <c r="A11" s="8"/>
      <c r="B11" s="8"/>
      <c r="C11" s="8"/>
      <c r="D11" s="10" t="s">
        <v>54</v>
      </c>
      <c r="E11" s="17" t="s">
        <v>57</v>
      </c>
      <c r="F11" s="8"/>
    </row>
    <row r="12" spans="1:6">
      <c r="A12" s="8"/>
      <c r="B12" s="8">
        <v>3.79</v>
      </c>
      <c r="C12" s="8"/>
      <c r="D12" s="19" t="s">
        <v>55</v>
      </c>
      <c r="E12" s="16" t="s">
        <v>5</v>
      </c>
      <c r="F12" s="8"/>
    </row>
    <row r="13" spans="1:6">
      <c r="A13" s="8"/>
      <c r="B13" s="8"/>
      <c r="C13" s="23">
        <v>2.5299999999999998</v>
      </c>
      <c r="D13" s="23" t="s">
        <v>30</v>
      </c>
      <c r="E13" s="24" t="s">
        <v>29</v>
      </c>
      <c r="F13" s="8"/>
    </row>
    <row r="14" spans="1:6">
      <c r="A14" s="8"/>
      <c r="B14" s="8"/>
      <c r="C14" s="8"/>
      <c r="D14" s="19" t="s">
        <v>33</v>
      </c>
      <c r="E14" s="16" t="s">
        <v>32</v>
      </c>
      <c r="F14" s="8"/>
    </row>
    <row r="15" spans="1:6">
      <c r="A15" s="8"/>
      <c r="B15" s="8"/>
      <c r="C15" s="8"/>
      <c r="D15" s="23" t="s">
        <v>31</v>
      </c>
      <c r="E15" s="24" t="s">
        <v>34</v>
      </c>
      <c r="F15" s="8"/>
    </row>
    <row r="16" spans="1:6">
      <c r="A16" s="8"/>
      <c r="B16" s="8"/>
      <c r="C16" s="8"/>
      <c r="D16" s="19" t="s">
        <v>6</v>
      </c>
      <c r="E16" s="16" t="s">
        <v>61</v>
      </c>
      <c r="F16" s="8"/>
    </row>
    <row r="17" spans="1:6">
      <c r="A17" s="8"/>
      <c r="B17" s="8"/>
      <c r="C17" s="8"/>
      <c r="D17" s="19" t="s">
        <v>10</v>
      </c>
      <c r="E17" s="16" t="s">
        <v>62</v>
      </c>
      <c r="F17" s="8"/>
    </row>
    <row r="18" spans="1:6">
      <c r="A18" s="8"/>
      <c r="B18" s="8"/>
      <c r="C18" s="8"/>
      <c r="D18" s="10" t="s">
        <v>11</v>
      </c>
      <c r="E18" s="17" t="s">
        <v>63</v>
      </c>
      <c r="F18" s="8"/>
    </row>
    <row r="19" spans="1:6">
      <c r="A19" s="8"/>
      <c r="B19" s="8">
        <v>300</v>
      </c>
      <c r="C19" s="8"/>
      <c r="D19" s="19" t="s">
        <v>12</v>
      </c>
      <c r="E19" s="16" t="s">
        <v>64</v>
      </c>
      <c r="F19" s="8"/>
    </row>
    <row r="20" spans="1:6">
      <c r="A20" s="8"/>
      <c r="B20" s="8"/>
      <c r="C20" s="8"/>
      <c r="D20" s="10" t="s">
        <v>13</v>
      </c>
      <c r="E20" s="17" t="s">
        <v>65</v>
      </c>
      <c r="F20" s="8"/>
    </row>
    <row r="21" spans="1:6">
      <c r="A21" s="8"/>
      <c r="B21" s="8"/>
      <c r="C21" s="8"/>
      <c r="D21" s="19" t="s">
        <v>14</v>
      </c>
      <c r="E21" s="16" t="s">
        <v>66</v>
      </c>
      <c r="F21" s="8"/>
    </row>
    <row r="22" spans="1:6">
      <c r="A22" s="8"/>
      <c r="B22" s="8"/>
      <c r="C22" s="8"/>
      <c r="D22" s="10" t="s">
        <v>15</v>
      </c>
      <c r="E22" s="17" t="s">
        <v>67</v>
      </c>
      <c r="F22" s="8"/>
    </row>
    <row r="23" spans="1:6">
      <c r="A23" s="8"/>
      <c r="B23" s="8"/>
      <c r="C23" s="8"/>
      <c r="D23" s="19" t="s">
        <v>16</v>
      </c>
      <c r="E23" s="16" t="s">
        <v>68</v>
      </c>
      <c r="F23" s="8"/>
    </row>
    <row r="24" spans="1:6">
      <c r="A24" s="8"/>
      <c r="B24" s="8"/>
      <c r="C24" s="8"/>
      <c r="D24" s="10" t="s">
        <v>17</v>
      </c>
      <c r="E24" s="17" t="s">
        <v>69</v>
      </c>
      <c r="F24" s="8"/>
    </row>
    <row r="25" spans="1:6">
      <c r="A25" s="8"/>
      <c r="B25" s="8"/>
      <c r="C25" s="8"/>
      <c r="D25" s="19" t="s">
        <v>18</v>
      </c>
      <c r="E25" s="16" t="s">
        <v>70</v>
      </c>
      <c r="F25" s="8"/>
    </row>
    <row r="26" spans="1:6">
      <c r="A26" s="8"/>
      <c r="B26" s="8"/>
      <c r="C26" s="8"/>
      <c r="D26" s="10" t="s">
        <v>19</v>
      </c>
      <c r="E26" s="17" t="s">
        <v>71</v>
      </c>
      <c r="F26" s="8"/>
    </row>
    <row r="27" spans="1:6">
      <c r="A27" s="8"/>
      <c r="B27" s="8">
        <v>0.73</v>
      </c>
      <c r="C27" s="8"/>
      <c r="D27" s="19" t="s">
        <v>20</v>
      </c>
      <c r="E27" s="16" t="s">
        <v>72</v>
      </c>
      <c r="F27" s="8"/>
    </row>
    <row r="28" spans="1:6">
      <c r="A28" s="8"/>
      <c r="B28" s="8"/>
      <c r="C28" s="8"/>
      <c r="D28" s="10" t="s">
        <v>21</v>
      </c>
      <c r="E28" s="17" t="s">
        <v>73</v>
      </c>
      <c r="F28" s="8"/>
    </row>
    <row r="29" spans="1:6">
      <c r="A29" s="8"/>
      <c r="B29" s="8">
        <v>5.52</v>
      </c>
      <c r="C29" s="8"/>
      <c r="D29" s="19" t="s">
        <v>22</v>
      </c>
      <c r="E29" s="16" t="s">
        <v>74</v>
      </c>
      <c r="F29" s="8"/>
    </row>
    <row r="30" spans="1:6">
      <c r="A30" s="8"/>
      <c r="B30" s="8"/>
      <c r="C30" s="8"/>
      <c r="D30" s="19" t="s">
        <v>23</v>
      </c>
      <c r="E30" s="16" t="s">
        <v>75</v>
      </c>
      <c r="F30" s="8"/>
    </row>
    <row r="31" spans="1:6">
      <c r="A31" s="8"/>
      <c r="B31" s="8"/>
      <c r="C31" s="8"/>
      <c r="D31" s="10" t="s">
        <v>24</v>
      </c>
      <c r="E31" s="17" t="s">
        <v>76</v>
      </c>
      <c r="F31" s="8"/>
    </row>
    <row r="32" spans="1:6" s="26" customFormat="1">
      <c r="A32" s="11"/>
      <c r="B32" s="11"/>
      <c r="C32" s="23">
        <v>21.05</v>
      </c>
      <c r="D32" s="11" t="s">
        <v>77</v>
      </c>
      <c r="E32" s="15" t="s">
        <v>78</v>
      </c>
      <c r="F32" s="11"/>
    </row>
    <row r="33" spans="1:6">
      <c r="A33" s="8"/>
      <c r="B33" s="8"/>
      <c r="C33" s="23">
        <v>1.2</v>
      </c>
      <c r="D33" s="19" t="s">
        <v>35</v>
      </c>
      <c r="E33" s="16" t="s">
        <v>36</v>
      </c>
      <c r="F33" s="8"/>
    </row>
    <row r="34" spans="1:6">
      <c r="A34" s="8"/>
      <c r="B34" s="8"/>
      <c r="C34" s="8"/>
      <c r="D34" s="19" t="s">
        <v>37</v>
      </c>
      <c r="E34" s="16" t="s">
        <v>38</v>
      </c>
      <c r="F34" s="8"/>
    </row>
    <row r="35" spans="1:6">
      <c r="A35" s="8"/>
      <c r="B35" s="8"/>
      <c r="C35" s="8"/>
      <c r="D35" s="19" t="s">
        <v>82</v>
      </c>
      <c r="E35" s="16" t="s">
        <v>39</v>
      </c>
      <c r="F35" s="8"/>
    </row>
    <row r="36" spans="1:6" s="18" customFormat="1">
      <c r="A36" s="19"/>
      <c r="B36" s="19"/>
      <c r="C36" s="19"/>
      <c r="D36" s="19" t="s">
        <v>83</v>
      </c>
      <c r="E36" s="16" t="s">
        <v>84</v>
      </c>
      <c r="F36" s="19"/>
    </row>
    <row r="37" spans="1:6">
      <c r="A37" s="8"/>
      <c r="B37" s="8"/>
      <c r="C37" s="23">
        <v>4.4000000000000004</v>
      </c>
      <c r="D37" s="19" t="s">
        <v>40</v>
      </c>
      <c r="E37" s="16" t="s">
        <v>41</v>
      </c>
      <c r="F37" s="8"/>
    </row>
    <row r="38" spans="1:6" s="18" customFormat="1">
      <c r="A38" s="20"/>
      <c r="B38" s="20"/>
      <c r="C38" s="20"/>
      <c r="D38" s="19" t="s">
        <v>42</v>
      </c>
      <c r="E38" s="16" t="s">
        <v>43</v>
      </c>
      <c r="F38" s="19">
        <v>2972.08</v>
      </c>
    </row>
    <row r="39" spans="1:6" s="18" customFormat="1">
      <c r="A39" s="20"/>
      <c r="B39" s="20"/>
      <c r="C39" s="20"/>
      <c r="D39" s="19" t="s">
        <v>44</v>
      </c>
      <c r="E39" s="17" t="s">
        <v>45</v>
      </c>
      <c r="F39" s="19">
        <v>9954.64</v>
      </c>
    </row>
    <row r="40" spans="1:6" s="26" customFormat="1">
      <c r="A40" s="11"/>
      <c r="B40" s="11"/>
      <c r="C40" s="11">
        <v>3120</v>
      </c>
      <c r="D40" s="19" t="s">
        <v>80</v>
      </c>
      <c r="E40" s="16" t="s">
        <v>81</v>
      </c>
      <c r="F40" s="11"/>
    </row>
    <row r="41" spans="1:6">
      <c r="A41" s="8"/>
      <c r="B41" s="8"/>
      <c r="C41" s="8">
        <v>40</v>
      </c>
      <c r="D41" s="13">
        <v>225</v>
      </c>
      <c r="E41" s="16" t="s">
        <v>79</v>
      </c>
      <c r="F41" s="8"/>
    </row>
    <row r="42" spans="1:6">
      <c r="A42" s="8"/>
      <c r="B42" s="8"/>
      <c r="C42" s="8"/>
      <c r="D42" s="7"/>
      <c r="E42" s="1"/>
      <c r="F42" s="8"/>
    </row>
    <row r="43" spans="1:6">
      <c r="A43" s="8"/>
      <c r="B43" s="8"/>
      <c r="C43" s="8"/>
      <c r="D43" s="8"/>
      <c r="E43" s="1"/>
      <c r="F43" s="8"/>
    </row>
    <row r="44" spans="1:6">
      <c r="A44" s="9">
        <f>SUM(A2:A43)</f>
        <v>0</v>
      </c>
      <c r="B44" s="9">
        <f t="shared" ref="B44:C44" si="0">SUM(B2:B43)</f>
        <v>310.04000000000002</v>
      </c>
      <c r="C44" s="9">
        <f t="shared" si="0"/>
        <v>3224.56</v>
      </c>
      <c r="D44" s="8"/>
      <c r="E44" s="1"/>
      <c r="F44" s="8"/>
    </row>
    <row r="54" spans="2:2">
      <c r="B54" s="12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1" topLeftCell="A2" activePane="bottomLeft" state="frozen"/>
      <selection pane="bottomLeft" activeCell="A41" sqref="A41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2" t="s">
        <v>1</v>
      </c>
    </row>
    <row r="2" spans="1:6">
      <c r="A2" s="8"/>
      <c r="B2" s="8">
        <v>0</v>
      </c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>
        <v>4.96</v>
      </c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/>
      <c r="C8" s="8"/>
      <c r="D8" s="19" t="s">
        <v>2</v>
      </c>
      <c r="E8" s="16" t="s">
        <v>4</v>
      </c>
      <c r="F8" s="3"/>
    </row>
    <row r="9" spans="1:6">
      <c r="A9" s="8"/>
      <c r="B9" s="8"/>
      <c r="C9" s="8"/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>
        <v>4.96</v>
      </c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8"/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8"/>
      <c r="D36" s="19" t="s">
        <v>40</v>
      </c>
      <c r="E36" s="16" t="s">
        <v>41</v>
      </c>
      <c r="F36" s="3"/>
    </row>
    <row r="37" spans="1:6" s="18" customFormat="1">
      <c r="A37" s="19"/>
      <c r="B37" s="19">
        <v>99</v>
      </c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9">
        <f>SUM(A2:A40)</f>
        <v>0</v>
      </c>
      <c r="B41" s="9">
        <f t="shared" ref="B41:C41" si="0">SUM(B2:B40)</f>
        <v>108.92</v>
      </c>
      <c r="C41" s="9">
        <f t="shared" si="0"/>
        <v>0</v>
      </c>
      <c r="D41" s="8"/>
      <c r="E41" s="1"/>
      <c r="F41" s="3"/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A41" sqref="A41"/>
    </sheetView>
  </sheetViews>
  <sheetFormatPr defaultRowHeight="12"/>
  <cols>
    <col min="1" max="1" width="5.5546875" style="5" bestFit="1" customWidth="1"/>
    <col min="2" max="3" width="7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>
        <v>0</v>
      </c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>
        <v>22.8</v>
      </c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23">
        <v>0.98</v>
      </c>
      <c r="D5" s="23" t="s">
        <v>28</v>
      </c>
      <c r="E5" s="24" t="s">
        <v>85</v>
      </c>
      <c r="F5" s="3"/>
    </row>
    <row r="6" spans="1:6">
      <c r="A6" s="19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>
        <v>121</v>
      </c>
      <c r="C8" s="8"/>
      <c r="D8" s="19" t="s">
        <v>2</v>
      </c>
      <c r="E8" s="16" t="s">
        <v>4</v>
      </c>
      <c r="F8" s="3"/>
    </row>
    <row r="9" spans="1:6">
      <c r="A9" s="8"/>
      <c r="B9" s="8"/>
      <c r="C9" s="8">
        <v>46</v>
      </c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>
        <v>1.58</v>
      </c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23">
        <v>1.05</v>
      </c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>
        <v>49.23</v>
      </c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>
        <v>36.93</v>
      </c>
      <c r="C21" s="8"/>
      <c r="D21" s="19" t="s">
        <v>14</v>
      </c>
      <c r="E21" s="16" t="s">
        <v>66</v>
      </c>
      <c r="F21" s="3"/>
    </row>
    <row r="22" spans="1:6">
      <c r="A22" s="8"/>
      <c r="B22" s="8">
        <v>321.41000000000003</v>
      </c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>
        <v>1.58</v>
      </c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8"/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0.35</v>
      </c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>
        <v>174.76</v>
      </c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9">
        <f>SUM(A2:A40)</f>
        <v>0</v>
      </c>
      <c r="B41" s="9">
        <f t="shared" ref="B41:C41" si="0">SUM(B2:B40)</f>
        <v>554.53000000000009</v>
      </c>
      <c r="C41" s="9">
        <f t="shared" si="0"/>
        <v>223.14</v>
      </c>
      <c r="D41" s="8"/>
      <c r="E41" s="1"/>
      <c r="F41" s="3"/>
    </row>
    <row r="48" spans="1:6">
      <c r="D48" s="12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1" topLeftCell="A2" activePane="bottomLeft" state="frozen"/>
      <selection pane="bottomLeft" activeCell="A41" sqref="A41"/>
    </sheetView>
  </sheetViews>
  <sheetFormatPr defaultRowHeight="12"/>
  <cols>
    <col min="1" max="1" width="5.5546875" style="5" bestFit="1" customWidth="1"/>
    <col min="2" max="2" width="7" style="5" bestFit="1" customWidth="1"/>
    <col min="3" max="3" width="6.21875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>
        <v>2.14</v>
      </c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>
        <v>138</v>
      </c>
      <c r="C8" s="8"/>
      <c r="D8" s="19" t="s">
        <v>2</v>
      </c>
      <c r="E8" s="16" t="s">
        <v>4</v>
      </c>
      <c r="F8" s="3"/>
    </row>
    <row r="9" spans="1:6">
      <c r="A9" s="8"/>
      <c r="B9" s="8"/>
      <c r="C9" s="8">
        <v>26</v>
      </c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>
        <v>2.14</v>
      </c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8"/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8"/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9">
        <f>SUM(A2:A40)</f>
        <v>0</v>
      </c>
      <c r="B41" s="9">
        <f t="shared" ref="B41:C41" si="0">SUM(B2:B40)</f>
        <v>142.27999999999997</v>
      </c>
      <c r="C41" s="9">
        <f t="shared" si="0"/>
        <v>26</v>
      </c>
      <c r="D41" s="8"/>
      <c r="E41" s="1"/>
      <c r="F41" s="3"/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1" topLeftCell="A2" activePane="bottomLeft" state="frozen"/>
      <selection pane="bottomLeft" activeCell="A41" sqref="A41"/>
    </sheetView>
  </sheetViews>
  <sheetFormatPr defaultRowHeight="12"/>
  <cols>
    <col min="1" max="3" width="6.21875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>
        <v>0</v>
      </c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>
        <v>0.92</v>
      </c>
      <c r="C4" s="8"/>
      <c r="D4" s="19" t="s">
        <v>27</v>
      </c>
      <c r="E4" s="16" t="s">
        <v>60</v>
      </c>
      <c r="F4" s="3"/>
    </row>
    <row r="5" spans="1:6" s="26" customFormat="1">
      <c r="A5" s="11"/>
      <c r="B5" s="11"/>
      <c r="C5" s="11"/>
      <c r="D5" s="23" t="s">
        <v>28</v>
      </c>
      <c r="E5" s="24" t="s">
        <v>85</v>
      </c>
      <c r="F5" s="27"/>
    </row>
    <row r="6" spans="1:6">
      <c r="A6" s="10">
        <v>6.84</v>
      </c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>
        <v>46</v>
      </c>
      <c r="C8" s="8"/>
      <c r="D8" s="19" t="s">
        <v>2</v>
      </c>
      <c r="E8" s="16" t="s">
        <v>4</v>
      </c>
      <c r="F8" s="3"/>
    </row>
    <row r="9" spans="1:6">
      <c r="A9" s="8"/>
      <c r="B9" s="8"/>
      <c r="C9" s="8">
        <v>28</v>
      </c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/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>
        <v>0.95</v>
      </c>
      <c r="C23" s="8"/>
      <c r="D23" s="19" t="s">
        <v>16</v>
      </c>
      <c r="E23" s="16" t="s">
        <v>68</v>
      </c>
      <c r="F23" s="3"/>
    </row>
    <row r="24" spans="1:6">
      <c r="A24" s="8">
        <v>6.82</v>
      </c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8"/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8"/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9">
        <f>SUM(A2:A40)</f>
        <v>13.66</v>
      </c>
      <c r="B41" s="9">
        <f t="shared" ref="B41:C41" si="0">SUM(B2:B40)</f>
        <v>47.870000000000005</v>
      </c>
      <c r="C41" s="9">
        <f t="shared" si="0"/>
        <v>28</v>
      </c>
      <c r="D41" s="8"/>
      <c r="E41" s="1"/>
      <c r="F41" s="3"/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A40" sqref="A40"/>
    </sheetView>
  </sheetViews>
  <sheetFormatPr defaultRowHeight="12"/>
  <cols>
    <col min="1" max="2" width="6.21875" style="5" bestFit="1" customWidth="1"/>
    <col min="3" max="3" width="7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/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>
        <v>0.6</v>
      </c>
      <c r="C7" s="8"/>
      <c r="D7" s="19" t="s">
        <v>50</v>
      </c>
      <c r="E7" s="16" t="s">
        <v>51</v>
      </c>
      <c r="F7" s="3"/>
    </row>
    <row r="8" spans="1:6">
      <c r="A8" s="8"/>
      <c r="B8" s="8"/>
      <c r="C8" s="8"/>
      <c r="D8" s="19" t="s">
        <v>2</v>
      </c>
      <c r="E8" s="16" t="s">
        <v>4</v>
      </c>
      <c r="F8" s="3"/>
    </row>
    <row r="9" spans="1:6">
      <c r="A9" s="8"/>
      <c r="B9" s="8"/>
      <c r="C9" s="8">
        <v>103</v>
      </c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/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>
        <v>10.050000000000001</v>
      </c>
      <c r="C21" s="8"/>
      <c r="D21" s="19" t="s">
        <v>14</v>
      </c>
      <c r="E21" s="16" t="s">
        <v>66</v>
      </c>
      <c r="F21" s="3"/>
    </row>
    <row r="22" spans="1:6">
      <c r="A22" s="10">
        <v>11.37</v>
      </c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23">
        <v>5.41</v>
      </c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23">
        <v>0.6</v>
      </c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4.5599999999999996</v>
      </c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8"/>
      <c r="E39" s="1"/>
      <c r="F39" s="3"/>
    </row>
    <row r="40" spans="1:6">
      <c r="A40" s="9">
        <f>SUM(A2:A39)</f>
        <v>11.37</v>
      </c>
      <c r="B40" s="9">
        <f>SUM(B2:B39)</f>
        <v>10.65</v>
      </c>
      <c r="C40" s="9">
        <f>SUM(C2:C39)</f>
        <v>113.57</v>
      </c>
      <c r="D40" s="8"/>
      <c r="E40" s="1"/>
      <c r="F40" s="3"/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A40" sqref="A40"/>
    </sheetView>
  </sheetViews>
  <sheetFormatPr defaultRowHeight="12"/>
  <cols>
    <col min="1" max="1" width="5.5546875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/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>
        <v>430</v>
      </c>
      <c r="C8" s="8"/>
      <c r="D8" s="19" t="s">
        <v>2</v>
      </c>
      <c r="E8" s="16" t="s">
        <v>4</v>
      </c>
      <c r="F8" s="3"/>
    </row>
    <row r="9" spans="1:6">
      <c r="A9" s="8"/>
      <c r="B9" s="8"/>
      <c r="C9" s="8">
        <v>46</v>
      </c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/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8"/>
      <c r="D32" s="19" t="s">
        <v>35</v>
      </c>
      <c r="E32" s="16" t="s">
        <v>36</v>
      </c>
      <c r="F32" s="3"/>
    </row>
    <row r="33" spans="1:6">
      <c r="A33" s="8"/>
      <c r="B33" s="8"/>
      <c r="C33" s="23">
        <v>21.13</v>
      </c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9.1199999999999992</v>
      </c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8"/>
      <c r="E39" s="1"/>
      <c r="F39" s="3"/>
    </row>
    <row r="40" spans="1:6">
      <c r="A40" s="9">
        <f>SUM(A2:A39)</f>
        <v>0</v>
      </c>
      <c r="B40" s="9">
        <f>SUM(B2:B39)</f>
        <v>430</v>
      </c>
      <c r="C40" s="9">
        <f>SUM(C2:C39)</f>
        <v>76.25</v>
      </c>
      <c r="D40" s="8"/>
      <c r="E40" s="1"/>
      <c r="F40" s="3"/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A40" sqref="A40"/>
    </sheetView>
  </sheetViews>
  <sheetFormatPr defaultRowHeight="12"/>
  <cols>
    <col min="1" max="1" width="5.5546875" style="5" bestFit="1" customWidth="1"/>
    <col min="2" max="2" width="5.44140625" style="5" bestFit="1" customWidth="1"/>
    <col min="3" max="3" width="7" style="5" bestFit="1" customWidth="1"/>
    <col min="4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>
        <v>1.54</v>
      </c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/>
      <c r="C8" s="8"/>
      <c r="D8" s="19" t="s">
        <v>2</v>
      </c>
      <c r="E8" s="16" t="s">
        <v>4</v>
      </c>
      <c r="F8" s="3"/>
    </row>
    <row r="9" spans="1:6">
      <c r="A9" s="8"/>
      <c r="B9" s="8"/>
      <c r="C9" s="8">
        <v>103</v>
      </c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>
        <v>1.58</v>
      </c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23">
        <v>1.05</v>
      </c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/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/>
      <c r="C21" s="8"/>
      <c r="D21" s="19" t="s">
        <v>14</v>
      </c>
      <c r="E21" s="16" t="s">
        <v>66</v>
      </c>
      <c r="F21" s="3"/>
    </row>
    <row r="22" spans="1:6">
      <c r="A22" s="8"/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/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>
        <v>1.59</v>
      </c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23">
        <v>0.5</v>
      </c>
      <c r="D32" s="19" t="s">
        <v>35</v>
      </c>
      <c r="E32" s="16" t="s">
        <v>36</v>
      </c>
      <c r="F32" s="3"/>
    </row>
    <row r="33" spans="1:6">
      <c r="A33" s="8"/>
      <c r="B33" s="8"/>
      <c r="C33" s="23">
        <v>63.69</v>
      </c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32.5</v>
      </c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/>
      <c r="D38" s="13">
        <v>225</v>
      </c>
      <c r="E38" s="16" t="s">
        <v>79</v>
      </c>
      <c r="F38" s="3"/>
    </row>
    <row r="39" spans="1:6">
      <c r="A39" s="8"/>
      <c r="B39" s="8"/>
      <c r="C39" s="8"/>
      <c r="D39" s="8"/>
      <c r="E39" s="1"/>
      <c r="F39" s="3"/>
    </row>
    <row r="40" spans="1:6">
      <c r="A40" s="9">
        <f>SUM(A2:A39)</f>
        <v>0</v>
      </c>
      <c r="B40" s="9">
        <f>SUM(B2:B39)</f>
        <v>4.71</v>
      </c>
      <c r="C40" s="9">
        <f>SUM(C2:C39)</f>
        <v>200.74</v>
      </c>
      <c r="D40" s="8"/>
      <c r="E40" s="1"/>
      <c r="F40" s="3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ySplit="1" topLeftCell="A2" activePane="bottomLeft" state="frozen"/>
      <selection pane="bottomLeft" activeCell="C41" sqref="C41"/>
    </sheetView>
  </sheetViews>
  <sheetFormatPr defaultRowHeight="12"/>
  <cols>
    <col min="1" max="1" width="7" style="5" bestFit="1" customWidth="1"/>
    <col min="2" max="2" width="5.44140625" style="5" bestFit="1" customWidth="1"/>
    <col min="3" max="4" width="8.109375" style="5" bestFit="1" customWidth="1"/>
    <col min="5" max="5" width="116.5546875" style="2" bestFit="1" customWidth="1"/>
    <col min="6" max="6" width="9.88671875" style="5" bestFit="1" customWidth="1"/>
    <col min="7" max="16384" width="8.88671875" style="5"/>
  </cols>
  <sheetData>
    <row r="1" spans="1:6">
      <c r="A1" s="4" t="s">
        <v>47</v>
      </c>
      <c r="B1" s="6" t="s">
        <v>48</v>
      </c>
      <c r="C1" s="25" t="s">
        <v>49</v>
      </c>
      <c r="D1" s="28" t="s">
        <v>0</v>
      </c>
      <c r="E1" s="29"/>
      <c r="F1" s="21" t="s">
        <v>1</v>
      </c>
    </row>
    <row r="2" spans="1:6">
      <c r="A2" s="8"/>
      <c r="B2" s="8"/>
      <c r="C2" s="8"/>
      <c r="D2" s="19" t="s">
        <v>7</v>
      </c>
      <c r="E2" s="16" t="s">
        <v>58</v>
      </c>
      <c r="F2" s="3"/>
    </row>
    <row r="3" spans="1:6">
      <c r="A3" s="8"/>
      <c r="B3" s="8"/>
      <c r="C3" s="8"/>
      <c r="D3" s="10" t="s">
        <v>8</v>
      </c>
      <c r="E3" s="17" t="s">
        <v>59</v>
      </c>
      <c r="F3" s="3"/>
    </row>
    <row r="4" spans="1:6">
      <c r="A4" s="8"/>
      <c r="B4" s="8"/>
      <c r="C4" s="8"/>
      <c r="D4" s="19" t="s">
        <v>27</v>
      </c>
      <c r="E4" s="16" t="s">
        <v>60</v>
      </c>
      <c r="F4" s="3"/>
    </row>
    <row r="5" spans="1:6" s="18" customFormat="1">
      <c r="A5" s="19"/>
      <c r="B5" s="19"/>
      <c r="C5" s="19"/>
      <c r="D5" s="23" t="s">
        <v>28</v>
      </c>
      <c r="E5" s="24" t="s">
        <v>85</v>
      </c>
      <c r="F5" s="3"/>
    </row>
    <row r="6" spans="1:6">
      <c r="A6" s="8"/>
      <c r="B6" s="8"/>
      <c r="C6" s="8"/>
      <c r="D6" s="10" t="s">
        <v>9</v>
      </c>
      <c r="E6" s="17" t="s">
        <v>46</v>
      </c>
      <c r="F6" s="3"/>
    </row>
    <row r="7" spans="1:6">
      <c r="A7" s="8"/>
      <c r="B7" s="8"/>
      <c r="C7" s="8"/>
      <c r="D7" s="19" t="s">
        <v>50</v>
      </c>
      <c r="E7" s="16" t="s">
        <v>51</v>
      </c>
      <c r="F7" s="3"/>
    </row>
    <row r="8" spans="1:6">
      <c r="A8" s="8"/>
      <c r="B8" s="8"/>
      <c r="C8" s="8"/>
      <c r="D8" s="19" t="s">
        <v>2</v>
      </c>
      <c r="E8" s="16" t="s">
        <v>4</v>
      </c>
      <c r="F8" s="3"/>
    </row>
    <row r="9" spans="1:6">
      <c r="A9" s="8"/>
      <c r="B9" s="8"/>
      <c r="C9" s="8"/>
      <c r="D9" s="19" t="s">
        <v>26</v>
      </c>
      <c r="E9" s="15" t="s">
        <v>3</v>
      </c>
      <c r="F9" s="3"/>
    </row>
    <row r="10" spans="1:6">
      <c r="A10" s="8"/>
      <c r="B10" s="8"/>
      <c r="C10" s="8"/>
      <c r="D10" s="10" t="s">
        <v>53</v>
      </c>
      <c r="E10" s="17" t="s">
        <v>56</v>
      </c>
      <c r="F10" s="3"/>
    </row>
    <row r="11" spans="1:6">
      <c r="A11" s="8"/>
      <c r="B11" s="8"/>
      <c r="C11" s="8"/>
      <c r="D11" s="10" t="s">
        <v>54</v>
      </c>
      <c r="E11" s="17" t="s">
        <v>57</v>
      </c>
      <c r="F11" s="3"/>
    </row>
    <row r="12" spans="1:6">
      <c r="A12" s="8"/>
      <c r="B12" s="8"/>
      <c r="C12" s="8"/>
      <c r="D12" s="19" t="s">
        <v>55</v>
      </c>
      <c r="E12" s="16" t="s">
        <v>5</v>
      </c>
      <c r="F12" s="3"/>
    </row>
    <row r="13" spans="1:6" s="18" customFormat="1">
      <c r="A13" s="19"/>
      <c r="B13" s="19"/>
      <c r="C13" s="19"/>
      <c r="D13" s="23" t="s">
        <v>30</v>
      </c>
      <c r="E13" s="24" t="s">
        <v>29</v>
      </c>
      <c r="F13" s="3"/>
    </row>
    <row r="14" spans="1:6">
      <c r="A14" s="8"/>
      <c r="B14" s="8"/>
      <c r="C14" s="8"/>
      <c r="D14" s="19" t="s">
        <v>33</v>
      </c>
      <c r="E14" s="16" t="s">
        <v>32</v>
      </c>
      <c r="F14" s="3"/>
    </row>
    <row r="15" spans="1:6" s="18" customFormat="1">
      <c r="A15" s="19"/>
      <c r="B15" s="19"/>
      <c r="C15" s="19"/>
      <c r="D15" s="23" t="s">
        <v>31</v>
      </c>
      <c r="E15" s="24" t="s">
        <v>34</v>
      </c>
      <c r="F15" s="3"/>
    </row>
    <row r="16" spans="1:6">
      <c r="A16" s="8"/>
      <c r="B16" s="8"/>
      <c r="C16" s="8"/>
      <c r="D16" s="19" t="s">
        <v>6</v>
      </c>
      <c r="E16" s="16" t="s">
        <v>61</v>
      </c>
      <c r="F16" s="3"/>
    </row>
    <row r="17" spans="1:6">
      <c r="A17" s="8"/>
      <c r="B17" s="8"/>
      <c r="C17" s="8"/>
      <c r="D17" s="19" t="s">
        <v>10</v>
      </c>
      <c r="E17" s="16" t="s">
        <v>62</v>
      </c>
      <c r="F17" s="3"/>
    </row>
    <row r="18" spans="1:6">
      <c r="A18" s="8"/>
      <c r="B18" s="8"/>
      <c r="C18" s="8"/>
      <c r="D18" s="10" t="s">
        <v>11</v>
      </c>
      <c r="E18" s="17" t="s">
        <v>63</v>
      </c>
      <c r="F18" s="3"/>
    </row>
    <row r="19" spans="1:6">
      <c r="A19" s="8"/>
      <c r="B19" s="8"/>
      <c r="C19" s="8"/>
      <c r="D19" s="19" t="s">
        <v>12</v>
      </c>
      <c r="E19" s="16" t="s">
        <v>64</v>
      </c>
      <c r="F19" s="3"/>
    </row>
    <row r="20" spans="1:6">
      <c r="A20" s="8"/>
      <c r="B20" s="8"/>
      <c r="C20" s="8"/>
      <c r="D20" s="10" t="s">
        <v>13</v>
      </c>
      <c r="E20" s="17" t="s">
        <v>65</v>
      </c>
      <c r="F20" s="3"/>
    </row>
    <row r="21" spans="1:6">
      <c r="A21" s="8"/>
      <c r="B21" s="8">
        <v>8.32</v>
      </c>
      <c r="C21" s="8"/>
      <c r="D21" s="19" t="s">
        <v>14</v>
      </c>
      <c r="E21" s="16" t="s">
        <v>66</v>
      </c>
      <c r="F21" s="3"/>
    </row>
    <row r="22" spans="1:6">
      <c r="A22" s="10">
        <v>73.489999999999995</v>
      </c>
      <c r="B22" s="8"/>
      <c r="C22" s="8"/>
      <c r="D22" s="10" t="s">
        <v>15</v>
      </c>
      <c r="E22" s="17" t="s">
        <v>67</v>
      </c>
      <c r="F22" s="3"/>
    </row>
    <row r="23" spans="1:6">
      <c r="A23" s="8"/>
      <c r="B23" s="8"/>
      <c r="C23" s="8"/>
      <c r="D23" s="19" t="s">
        <v>16</v>
      </c>
      <c r="E23" s="16" t="s">
        <v>68</v>
      </c>
      <c r="F23" s="3"/>
    </row>
    <row r="24" spans="1:6">
      <c r="A24" s="8"/>
      <c r="B24" s="8"/>
      <c r="C24" s="8"/>
      <c r="D24" s="10" t="s">
        <v>17</v>
      </c>
      <c r="E24" s="17" t="s">
        <v>69</v>
      </c>
      <c r="F24" s="3"/>
    </row>
    <row r="25" spans="1:6">
      <c r="A25" s="8"/>
      <c r="B25" s="8"/>
      <c r="C25" s="8"/>
      <c r="D25" s="19" t="s">
        <v>18</v>
      </c>
      <c r="E25" s="16" t="s">
        <v>70</v>
      </c>
      <c r="F25" s="3"/>
    </row>
    <row r="26" spans="1:6">
      <c r="A26" s="8"/>
      <c r="B26" s="8"/>
      <c r="C26" s="8"/>
      <c r="D26" s="10" t="s">
        <v>19</v>
      </c>
      <c r="E26" s="17" t="s">
        <v>71</v>
      </c>
      <c r="F26" s="3"/>
    </row>
    <row r="27" spans="1:6">
      <c r="A27" s="8"/>
      <c r="B27" s="8"/>
      <c r="C27" s="8"/>
      <c r="D27" s="19" t="s">
        <v>20</v>
      </c>
      <c r="E27" s="16" t="s">
        <v>72</v>
      </c>
      <c r="F27" s="3"/>
    </row>
    <row r="28" spans="1:6">
      <c r="A28" s="8">
        <v>16.63</v>
      </c>
      <c r="B28" s="8"/>
      <c r="C28" s="8"/>
      <c r="D28" s="10" t="s">
        <v>21</v>
      </c>
      <c r="E28" s="17" t="s">
        <v>73</v>
      </c>
      <c r="F28" s="3"/>
    </row>
    <row r="29" spans="1:6">
      <c r="A29" s="8"/>
      <c r="B29" s="8"/>
      <c r="C29" s="8"/>
      <c r="D29" s="19" t="s">
        <v>22</v>
      </c>
      <c r="E29" s="16" t="s">
        <v>74</v>
      </c>
      <c r="F29" s="3"/>
    </row>
    <row r="30" spans="1:6">
      <c r="A30" s="8"/>
      <c r="B30" s="8"/>
      <c r="C30" s="8"/>
      <c r="D30" s="19" t="s">
        <v>23</v>
      </c>
      <c r="E30" s="16" t="s">
        <v>75</v>
      </c>
      <c r="F30" s="3"/>
    </row>
    <row r="31" spans="1:6">
      <c r="A31" s="8"/>
      <c r="B31" s="8"/>
      <c r="C31" s="8"/>
      <c r="D31" s="10" t="s">
        <v>24</v>
      </c>
      <c r="E31" s="17" t="s">
        <v>76</v>
      </c>
      <c r="F31" s="3"/>
    </row>
    <row r="32" spans="1:6">
      <c r="A32" s="8"/>
      <c r="B32" s="8"/>
      <c r="C32" s="23">
        <v>0.23</v>
      </c>
      <c r="D32" s="19" t="s">
        <v>35</v>
      </c>
      <c r="E32" s="16" t="s">
        <v>36</v>
      </c>
      <c r="F32" s="3"/>
    </row>
    <row r="33" spans="1:6">
      <c r="A33" s="8"/>
      <c r="B33" s="8"/>
      <c r="C33" s="8"/>
      <c r="D33" s="19" t="s">
        <v>37</v>
      </c>
      <c r="E33" s="16" t="s">
        <v>38</v>
      </c>
      <c r="F33" s="3"/>
    </row>
    <row r="34" spans="1:6">
      <c r="A34" s="8"/>
      <c r="B34" s="8"/>
      <c r="C34" s="8"/>
      <c r="D34" s="19" t="s">
        <v>82</v>
      </c>
      <c r="E34" s="16" t="s">
        <v>39</v>
      </c>
      <c r="F34" s="3"/>
    </row>
    <row r="35" spans="1:6" s="18" customFormat="1">
      <c r="A35" s="19"/>
      <c r="B35" s="19"/>
      <c r="C35" s="19"/>
      <c r="D35" s="19" t="s">
        <v>83</v>
      </c>
      <c r="E35" s="16" t="s">
        <v>84</v>
      </c>
      <c r="F35" s="3"/>
    </row>
    <row r="36" spans="1:6">
      <c r="A36" s="8"/>
      <c r="B36" s="8"/>
      <c r="C36" s="23">
        <v>7.11</v>
      </c>
      <c r="D36" s="19" t="s">
        <v>40</v>
      </c>
      <c r="E36" s="16" t="s">
        <v>41</v>
      </c>
      <c r="F36" s="3"/>
    </row>
    <row r="37" spans="1:6" s="18" customFormat="1">
      <c r="A37" s="19"/>
      <c r="B37" s="19"/>
      <c r="C37" s="19"/>
      <c r="D37" s="19" t="s">
        <v>80</v>
      </c>
      <c r="E37" s="16" t="s">
        <v>81</v>
      </c>
      <c r="F37" s="3"/>
    </row>
    <row r="38" spans="1:6">
      <c r="A38" s="8"/>
      <c r="B38" s="8"/>
      <c r="C38" s="8">
        <v>476.75</v>
      </c>
      <c r="D38" s="13">
        <v>225</v>
      </c>
      <c r="E38" s="16" t="s">
        <v>79</v>
      </c>
      <c r="F38" s="3"/>
    </row>
    <row r="39" spans="1:6">
      <c r="A39" s="8"/>
      <c r="B39" s="8"/>
      <c r="C39" s="8"/>
      <c r="D39" s="7"/>
      <c r="E39" s="1"/>
      <c r="F39" s="3"/>
    </row>
    <row r="40" spans="1:6">
      <c r="A40" s="8"/>
      <c r="B40" s="8"/>
      <c r="C40" s="8"/>
      <c r="D40" s="8"/>
      <c r="E40" s="1"/>
      <c r="F40" s="3"/>
    </row>
    <row r="41" spans="1:6">
      <c r="A41" s="9">
        <f>SUM(A2:A40)</f>
        <v>90.11999999999999</v>
      </c>
      <c r="B41" s="9">
        <f>SUM(B2:B40)</f>
        <v>8.32</v>
      </c>
      <c r="C41" s="9">
        <f>SUM(C2:C40)</f>
        <v>484.09</v>
      </c>
      <c r="D41" s="8"/>
      <c r="E41" s="1"/>
      <c r="F41" s="3"/>
    </row>
    <row r="43" spans="1:6">
      <c r="A43" s="5">
        <v>123778</v>
      </c>
    </row>
    <row r="44" spans="1:6">
      <c r="A44" s="5">
        <v>340.75</v>
      </c>
    </row>
    <row r="45" spans="1:6">
      <c r="A45" s="12">
        <f>A43/A44</f>
        <v>363.2516507703595</v>
      </c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2024-02-19T18:06:03Z</dcterms:modified>
</cp:coreProperties>
</file>