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35" windowHeight="12585"/>
  </bookViews>
  <sheets>
    <sheet name="219γ3" sheetId="6" r:id="rId1"/>
    <sheet name="219γ3κλπ" sheetId="7" r:id="rId2"/>
  </sheets>
  <calcPr calcId="125725"/>
</workbook>
</file>

<file path=xl/calcChain.xml><?xml version="1.0" encoding="utf-8"?>
<calcChain xmlns="http://schemas.openxmlformats.org/spreadsheetml/2006/main">
  <c r="V20" i="6"/>
  <c r="V19"/>
  <c r="V18"/>
  <c r="V17"/>
  <c r="V16"/>
  <c r="V14"/>
  <c r="V25"/>
  <c r="L25"/>
  <c r="V29"/>
  <c r="L29"/>
  <c r="L28"/>
  <c r="V27"/>
  <c r="L27"/>
  <c r="V26"/>
  <c r="L26"/>
  <c r="T60" l="1"/>
  <c r="S60"/>
  <c r="Q60"/>
  <c r="O60"/>
  <c r="N60"/>
  <c r="K60"/>
  <c r="J60"/>
  <c r="T36" i="7"/>
  <c r="S36"/>
  <c r="Q36"/>
  <c r="O36"/>
  <c r="N36"/>
  <c r="K36"/>
  <c r="J36"/>
</calcChain>
</file>

<file path=xl/sharedStrings.xml><?xml version="1.0" encoding="utf-8"?>
<sst xmlns="http://schemas.openxmlformats.org/spreadsheetml/2006/main" count="483" uniqueCount="205">
  <si>
    <t>αΑ</t>
  </si>
  <si>
    <t>αρ. συμβολ</t>
  </si>
  <si>
    <t>ημερο μηνία</t>
  </si>
  <si>
    <t>πράξη</t>
  </si>
  <si>
    <t>έπρεπε να πάρει</t>
  </si>
  <si>
    <t>πήρε</t>
  </si>
  <si>
    <t>με ΖΗΛ π.χ.-1</t>
  </si>
  <si>
    <t>ταμεία -ΦΠΑ</t>
  </si>
  <si>
    <t>ηθικώς πρέπει</t>
  </si>
  <si>
    <t>…. ΥΠΟ ΧΡΕΩΤΙΚΑ</t>
  </si>
  <si>
    <t>σύνολα</t>
  </si>
  <si>
    <t>ποσό πράξης</t>
  </si>
  <si>
    <t xml:space="preserve">5.495.705δρχ </t>
  </si>
  <si>
    <t xml:space="preserve">12.000.000δρχ </t>
  </si>
  <si>
    <t xml:space="preserve">2.168.354δρχ </t>
  </si>
  <si>
    <t>υπόλογος</t>
  </si>
  <si>
    <t>θέση στο 219γ</t>
  </si>
  <si>
    <t>υποθήκη εξάλειψη</t>
  </si>
  <si>
    <t>ΣΥΝΟΛΑ</t>
  </si>
  <si>
    <t>600.000δρχ</t>
  </si>
  <si>
    <t>1.200.000δρχ</t>
  </si>
  <si>
    <t>300.000 δρχ</t>
  </si>
  <si>
    <t>9.000.000 δρχ</t>
  </si>
  <si>
    <t xml:space="preserve">υποθήκη </t>
  </si>
  <si>
    <t>15.000.000δρχ</t>
  </si>
  <si>
    <t>500.000δρχ</t>
  </si>
  <si>
    <t>742.000δρχ</t>
  </si>
  <si>
    <t>1.631.500δρχ</t>
  </si>
  <si>
    <t>13.630.000δρχ</t>
  </si>
  <si>
    <t>1.674.700δρχ</t>
  </si>
  <si>
    <t>1.300.000δρχ</t>
  </si>
  <si>
    <t>δάνειο &amp; υποθήκη -δημΥπαλλ από Τ.Π.Δ.</t>
  </si>
  <si>
    <t>περιοχή</t>
  </si>
  <si>
    <t>Παναγία Θάσου</t>
  </si>
  <si>
    <t>Ποταμιά Θάσου</t>
  </si>
  <si>
    <t>Ραχώνι Θάσου</t>
  </si>
  <si>
    <t>Λιμενάρια Θάσου</t>
  </si>
  <si>
    <t>800.000δρχ</t>
  </si>
  <si>
    <t>14.052.000δρχ</t>
  </si>
  <si>
    <t>Θάσος Θάσου</t>
  </si>
  <si>
    <t>3.300.000δρχ</t>
  </si>
  <si>
    <t>4.072.106δρχ</t>
  </si>
  <si>
    <t>2.500.000δρχ</t>
  </si>
  <si>
    <t>100.000δρχ</t>
  </si>
  <si>
    <t>450.000δρχ</t>
  </si>
  <si>
    <t>Θεολόγος Θάσου</t>
  </si>
  <si>
    <t>158.818.980δρχ</t>
  </si>
  <si>
    <t>υποθήκη για φόρους Δ.Ο.Υ.</t>
  </si>
  <si>
    <t>κ-15-17 συν (+) βάσει  zηλ</t>
  </si>
  <si>
    <t>Δήμος Θάσου</t>
  </si>
  <si>
    <t>τοκοχρεωλυσιτικό δάνειο</t>
  </si>
  <si>
    <t>122.494.514δρχ</t>
  </si>
  <si>
    <t>Θάσος</t>
  </si>
  <si>
    <t>τογκατζής</t>
  </si>
  <si>
    <t>100.000.001δρχ</t>
  </si>
  <si>
    <t>*β*=4.203€</t>
  </si>
  <si>
    <t>*α*=5.559€</t>
  </si>
  <si>
    <t>*α*</t>
  </si>
  <si>
    <t>*δ*=5.555€</t>
  </si>
  <si>
    <t>*ε*=4.673€</t>
  </si>
  <si>
    <t>*ζ*=3.815€</t>
  </si>
  <si>
    <t>*β*</t>
  </si>
  <si>
    <t>*γ*</t>
  </si>
  <si>
    <t>*δ*</t>
  </si>
  <si>
    <t>*ε*</t>
  </si>
  <si>
    <t>*ζ*</t>
  </si>
  <si>
    <t>άρση κατάσχεσης</t>
  </si>
  <si>
    <t>***7β-a***</t>
  </si>
  <si>
    <t>1.775.000δρχ</t>
  </si>
  <si>
    <t>4.324.500δρχ</t>
  </si>
  <si>
    <t>20.305.293δρχ</t>
  </si>
  <si>
    <t>5.000.000δρχ</t>
  </si>
  <si>
    <t>700.000δρχ</t>
  </si>
  <si>
    <t>7.715.541δρχ</t>
  </si>
  <si>
    <t>ποσό πράξης σε €</t>
  </si>
  <si>
    <t>3.172.333δρχ</t>
  </si>
  <si>
    <t>Σωτήρος Θάσου</t>
  </si>
  <si>
    <t>3.000.000δρχ</t>
  </si>
  <si>
    <t>6.561.500δρχ</t>
  </si>
  <si>
    <t>τοκοχρεωλυτικό δάνειο</t>
  </si>
  <si>
    <t>ΔΕΥΑΘ Θάσου</t>
  </si>
  <si>
    <t>**η**</t>
  </si>
  <si>
    <t>**θ**</t>
  </si>
  <si>
    <t>*θ*=6.676€</t>
  </si>
  <si>
    <t>*η*=6.163€</t>
  </si>
  <si>
    <t>*γ*=3.530€</t>
  </si>
  <si>
    <t>Καλιράχη Θάσου</t>
  </si>
  <si>
    <t>;;??;;</t>
  </si>
  <si>
    <t>ΤΟΓΚΑ ή ΔΟΛΟΣ = J+N+O</t>
  </si>
  <si>
    <t>200.000δρχ</t>
  </si>
  <si>
    <t>αναγγελία κατάσχεσης ΚΛΠ χαοτικά</t>
  </si>
  <si>
    <t>Πρίνος Θάσου</t>
  </si>
  <si>
    <t>???</t>
  </si>
  <si>
    <t>1.050.000δρχ</t>
  </si>
  <si>
    <t>κ-15-17 ελέγχου ΤΑΝ</t>
  </si>
  <si>
    <t>***15ζ-a***</t>
  </si>
  <si>
    <t>***21**</t>
  </si>
  <si>
    <t>2.000.000δρχ</t>
  </si>
  <si>
    <t>κατάθεση γραμματίου συστάσεως παρακαταθήκης</t>
  </si>
  <si>
    <t>ΟΛΕΣ οι ανωτέρω πράξεις ΘΑ ΤΕΚΜΗΡΙΩΘΟΥΝ εμπεριστατωμένα</t>
  </si>
  <si>
    <t>χρησιδάνειο ( &amp; αγοραπωλησία )</t>
  </si>
  <si>
    <t>κατάθεση 4 γραμματίων συστάσεως παρακαταθήκης</t>
  </si>
  <si>
    <t>1.099.692δρχ</t>
  </si>
  <si>
    <t>δόλος ;;;</t>
  </si>
  <si>
    <t>3.500.000δρχ</t>
  </si>
  <si>
    <t>4.753.000δρχ</t>
  </si>
  <si>
    <t>Ποτός Θάσου</t>
  </si>
  <si>
    <t>1.650.000δρχ</t>
  </si>
  <si>
    <t>2.400.000δρχ</t>
  </si>
  <si>
    <t>εξοφληση δανειου &amp; υποθήκη εξάλειψη</t>
  </si>
  <si>
    <t xml:space="preserve">έως εδώ { 31/12/1998 }   … ……………. βάσει της    συμβόλαιο ΑΝΑ συμβόλαιο καταγραφής  ( 240 από 15.777 ) …… ………………….. 6ος του 2020 …. </t>
  </si>
  <si>
    <t xml:space="preserve">τα κατωτέρω στοιχεία           … είναι βάσει των απαιτήσεων του ελέγχου ΤΑΝ </t>
  </si>
  <si>
    <t>θέση στο 219γ3</t>
  </si>
  <si>
    <t>219γ3-101</t>
  </si>
  <si>
    <t>2016-6ο εξωβελίζονται τα κ-15-17    ΚΑΙ τα ταμεία ενσωματώνονται στο ΕΦΚΑ</t>
  </si>
  <si>
    <t>η καταγραφή θα συνεχιστεί έως τον μάρτη του 2020</t>
  </si>
  <si>
    <t>219γ3-8</t>
  </si>
  <si>
    <t>219γ3-1</t>
  </si>
  <si>
    <t>219γ3-2</t>
  </si>
  <si>
    <t>219γ3-4</t>
  </si>
  <si>
    <t>219γ3-5</t>
  </si>
  <si>
    <t>219γ3-6</t>
  </si>
  <si>
    <t>219γ3-3</t>
  </si>
  <si>
    <t>219γ3-7</t>
  </si>
  <si>
    <t>219γ3-9</t>
  </si>
  <si>
    <t>219γ3-102</t>
  </si>
  <si>
    <t>219γ3-103</t>
  </si>
  <si>
    <t>***7*** = στο συμβόλαιο η ΑΓΑΠΕ λέει    .   =   ''Εις πίστωσιν των ανωτέρω συνεταγη το παρόν εις δύο (2)κατά σειρά φύλλα χάρτου για το οποίο εισεπραχθησαν δια αναλογικά δικαιωματα μου για το ποσο του επιμερους ακινήτου δηλαδή για τα οκτώ χιλιάδες ευρώ (8.000,00) με τα δικαιωματα υπέρ Ταμείου Νομικών 1,30% και με έξοδα ενός αντιγράφου και περιληψης μεταγραφής διακοσια δέκα ευρώ και εβδομήντα τεσσερα λεπτά (210,74)''    ...    ΑΡΑ .... πήρε για πόρο ΤΑΝ 104€     ...   ΑΡΑ ή έκανε ΛΑΘΟΣ το ΤΑΝ , και πρέπει να χρεώσει 104€  {{{ τα οποία ΔΕΝ χρωστάει ο πολίτης ΑΛΛΑ η ΑΓΑΠΕ }}} , ή πρέπει να χρεωθούνε στον πολίτη 416,13€</t>
  </si>
  <si>
    <t>219γ3-104</t>
  </si>
  <si>
    <t>219γ3-105</t>
  </si>
  <si>
    <t>219γ3-107</t>
  </si>
  <si>
    <t>219γ3-13</t>
  </si>
  <si>
    <t>219γ3-15</t>
  </si>
  <si>
    <t>219γ3-16</t>
  </si>
  <si>
    <t>219γ3-17</t>
  </si>
  <si>
    <t>219γ3-18</t>
  </si>
  <si>
    <t>***18*** = κακώς το ζητάει ο έλεγχος ΤΑΝ    … έχει πληρωθεί από τον πολίτη</t>
  </si>
  <si>
    <t>***1*** = ΚΑΙ τα έχει πληρωθεί από τον πολίτη η ΑΓΑΠΕ , ΚΑΙ κακώς τα ζητάει ο έλεγχος του ΤΑΝ , καθώς τα έχει αποδώσει στο ΤΑΝ κ-15 με προσωπική πληρωμή</t>
  </si>
  <si>
    <t>219γ3-108</t>
  </si>
  <si>
    <t>219γ3-201</t>
  </si>
  <si>
    <t>....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</si>
  <si>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***201*** = την άλλη μέρα ''αναζητήθηκαν'' από ασκούμενη δικαστική επιμελήτρια !!!!!!!!!;;;;;; έρευνα ΠΟΥ χρησιμοποιήθηκε το συμβόλαιο</t>
  </si>
  <si>
    <t>***202*** = έρευνα ΠΟΥ χρησιμοποιήθηκε το συμβόλαιο</t>
  </si>
  <si>
    <t>***210*** = για το 16,25% κεφάλαιο συμμετοχής στην κατασκευή του αποχετευτικού Λιμένα ύψους 3.503.000€ { = ΕΟΚ } [ πήρε η ΑΓΑΠΕ 165,35€ ]</t>
  </si>
  <si>
    <t>***212*** πρέπει να γίνει έρευνα ΑΝ το συμβόλαιο χρησιμοποιήθηκε σε εγγραφή υποθήκης { οπότε αποφύγαν το κ-15 &amp; τα δικαιώματα της ΑΓΑΠΕ ( μετά των ταμείων )}}</t>
  </si>
  <si>
    <t>***216**** = αποδώθηκαν για κ-15 = τα 12,44 από τα 32,36 αναλογούντα</t>
  </si>
  <si>
    <t>219γ3-202</t>
  </si>
  <si>
    <t>219γ3-203</t>
  </si>
  <si>
    <t>219γ3-204</t>
  </si>
  <si>
    <t>219γ3-205</t>
  </si>
  <si>
    <t>219γ3-206</t>
  </si>
  <si>
    <t>219γ3-207</t>
  </si>
  <si>
    <t>219γ3-208</t>
  </si>
  <si>
    <t>219γ3-209</t>
  </si>
  <si>
    <t>219γ3-210</t>
  </si>
  <si>
    <t>219γ3-211</t>
  </si>
  <si>
    <t>219γ3-212</t>
  </si>
  <si>
    <t>219γ3-213</t>
  </si>
  <si>
    <t>219γ3-214</t>
  </si>
  <si>
    <t>219γ3-215</t>
  </si>
  <si>
    <t>219γ3-216</t>
  </si>
  <si>
    <t>219γ3-217</t>
  </si>
  <si>
    <t xml:space="preserve">ο έλεγχος ΤΑΝ θα ξανάρθει για το διάστημα 2013-5ος   έως   2016-6ος (πιθανόν να ξαναγυρίσει στα παλιά )     … φυσικά , ΔΕΝ θα τα πληρώσω εγώ   ………..  οπότε σιγά σιγά σας περιμένω για τροποποίηση των συμβολαίων </t>
  </si>
  <si>
    <t xml:space="preserve">ΦΥΣΙΚΑ  ……….   ΚΑΙ θα υπάρξει έλεγχος του ΤΑΣ { = 11% επί των δικαιωμάτων της ΑΓΑΠΕ }     …. για 1998 έως 2016-6ος            … φυσικά , ΔΕΝ θα τα πληρώσω εγώ    οπότε σιγά σιγά σας περιμένω για τροποποίηση των συμβολαίων </t>
  </si>
  <si>
    <t>κατάθεση γραμματίου { συστάσεως παρακαταθήκης</t>
  </si>
  <si>
    <t>καταθεσση εγγράφων { κρυμένη =αναδοχή χρέους</t>
  </si>
  <si>
    <t>τα ΕΠΡΕΠΕ = κατά το min</t>
  </si>
  <si>
    <t xml:space="preserve">2014 -1ος = 0 πράξεις = </t>
  </si>
  <si>
    <t xml:space="preserve">2019 - { 1ος έως 3ος } =  0 πράξεις </t>
  </si>
  <si>
    <t>219-1</t>
  </si>
  <si>
    <t>***219-1*** = γίνεται άρση κατάσχεσης ΓΙΑ το σύνολο των δανείων …. 1] γίνεται άρση κατάσχεσης , καθώς εισπράχθηκαν 25-02-2005 από εθνική 59.590€ .... 2] η εξάλειψη των υποθηκών γίνεται μετά από 5 μήνες !!!!!    … 3] ΤΩΡΑ πρέπει να ζητήσει η ΑΓΑΠΕ ( για δικαιώματα &amp; πόρους )   ... { ΚΑΙ ο έλεγχος του ΤΑΝ για κ-15=1,3% &amp; κ-18=9% }  .... ΟΛΑ τα ποσά της θέσης 219-1'               .... //// ....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</si>
  <si>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***219-1*** = ΜΗΠΩΣ όταν η ΑΓΑΠΕ μου σιγοψυθίρησε πως … ''του πλήρωσα και τους φόρους'' …. ΜΗΠΩΣ εννοεί κάποιο τμήμα από το ανωτέρω ποσό της 25-2-05  ;;;;;;!!::</t>
  </si>
  <si>
    <t xml:space="preserve">**1** = μπερδεύτηκε η ΑΓΑΠΕ με τις απαλλαγές των δημοσίων υπαλλήλων από Τ.Π.Δ. . χρέωσε 63.750δρχ = 187,09€ ΚΑΙ ΟΧΙ 183.160δρχ  =534,12€ δικαιώματα ( ΤΑΝ =45,17) . </t>
  </si>
  <si>
    <t>***114*** = κακώς το ζητάει ο έλεγχος ΤΑΝ    … έχει πληρωθεί από τον πολίτη</t>
  </si>
  <si>
    <t>219γ3-106</t>
  </si>
  <si>
    <t>219γ3-109</t>
  </si>
  <si>
    <t>219γ3-110</t>
  </si>
  <si>
    <t>219γ3-111</t>
  </si>
  <si>
    <t>219γ3-112</t>
  </si>
  <si>
    <t>219γ3-113</t>
  </si>
  <si>
    <t>219γ3-114</t>
  </si>
  <si>
    <t>219γ3-115</t>
  </si>
  <si>
    <t>219γ3-116</t>
  </si>
  <si>
    <t>219γ3-117</t>
  </si>
  <si>
    <t>δήλωση { κρυμένη = εγγύηση &amp; συναίνεση έγγραφής υποθήκης</t>
  </si>
  <si>
    <t>2.200.000δρχ</t>
  </si>
  <si>
    <t>219γ3-118</t>
  </si>
  <si>
    <t>219γ3-119</t>
  </si>
  <si>
    <t>200.798δρχ</t>
  </si>
  <si>
    <t>219γ3-218</t>
  </si>
  <si>
    <t xml:space="preserve">τα κατωτέρω στοιχεία           … είναι από ….   το έγγραφο ''ΔΙΚΗ''  { καταγραφή 2017-2018 } …   ή από επιλεκτική αναζήτηση ΑΝΑ θέμα { έως 2018-12ος }    ….. ή  κατά την δημιουργία των ''προσωπικών χαρτών'' …     … </t>
  </si>
  <si>
    <t>219γ3-120</t>
  </si>
  <si>
    <t>681.560δρσ</t>
  </si>
  <si>
    <t>θα έρθει</t>
  </si>
  <si>
    <t>ανάληψη γραμματίου ( 6.873κύρου = παρακαταθήκη 1.946.262δρχ</t>
  </si>
  <si>
    <t>219γ3-219</t>
  </si>
  <si>
    <t xml:space="preserve">θέση 219-1 </t>
  </si>
  <si>
    <r>
      <t xml:space="preserve">τα κατωτέρω στοιχεία           … είναι από ….   το έγγραφο ''ΔΙΚΗ''  { καταγραφή 2017-2018 } …   ή από επιλεκτική αναζήτηση ΑΝΑ θέμα { </t>
    </r>
    <r>
      <rPr>
        <b/>
        <sz val="14"/>
        <color rgb="FFFF0000"/>
        <rFont val="Arial"/>
        <family val="2"/>
        <charset val="161"/>
      </rPr>
      <t>έως 2018-12ος</t>
    </r>
    <r>
      <rPr>
        <sz val="14"/>
        <rFont val="Arial"/>
        <family val="2"/>
        <charset val="161"/>
      </rPr>
      <t xml:space="preserve"> }    ….. ή  κατά την δημιουργία των ''προσωπικών χαρτών'' …     … </t>
    </r>
  </si>
  <si>
    <t>…//…</t>
  </si>
  <si>
    <t>κουλουρτζής</t>
  </si>
  <si>
    <t xml:space="preserve">τα ανωτέρω είναι από 28-08-1998 έως 31-12-1998   … ……………. βάσει της    συμβόλαιο ΑΝΑ συμβόλαιο καταγραφής  …… ………………….. 6ος του 2020 …. </t>
  </si>
  <si>
    <t xml:space="preserve">τα ανωτέρω είναι από 1-1-2014 έως 31-01-2014  … ……………. βάσει της    συμβόλαιο ΑΝΑ συμβόλαιο καταγραφής  …… ………………….. 6ος του 2020 …. </t>
  </si>
  <si>
    <t xml:space="preserve">τα ανωτέρω είναι από 1-1-2019 έως 31-03-2019  … ……………. βάσει της    συμβόλαιο ΑΝΑ συμβόλαιο καταγραφής  …… ………………….. 6ος του 2020 …. </t>
  </si>
  <si>
    <t>***217*** = ΑΝ είναι δυνατόν … = ιδιωτικό συμφωνητικό μίσθωσης {{{ είτε ως μίσθωση , είχε κ-15 = 1,3% , είτε ως αναδοχή χρέους 84.322,59€ }}} .    ... ΔΕΝ υπάρχει ιδιωτικό συμφωνητικό στο συμβόλαιο    ... ΑΓΑΠΕ , ποιός ήταν ο δικηγόρος ; που .... ΠΗΡΕ &amp; 350€ ;;;       ..... ''ξάδερφε'' ΠΟΛΥ ΚΑΛΑ μας φερμάρατε !!!    ... γρήγορα τροποποίηση</t>
  </si>
  <si>
    <t>ΙΔΕ συμβόλαιο ..????..</t>
  </si>
</sst>
</file>

<file path=xl/styles.xml><?xml version="1.0" encoding="utf-8"?>
<styleSheet xmlns="http://schemas.openxmlformats.org/spreadsheetml/2006/main">
  <numFmts count="4">
    <numFmt numFmtId="5" formatCode="#,##0\ &quot;€&quot;;\-#,##0\ &quot;€&quot;"/>
    <numFmt numFmtId="6" formatCode="#,##0\ &quot;€&quot;;[Red]\-#,##0\ &quot;€&quot;"/>
    <numFmt numFmtId="43" formatCode="_-* #,##0.00\ _€_-;\-* #,##0.00\ _€_-;_-* &quot;-&quot;??\ _€_-;_-@_-"/>
    <numFmt numFmtId="164" formatCode="_-* #,##0\ _€_-;\-* #,##0\ _€_-;_-* &quot;-&quot;??\ _€_-;_-@_-"/>
  </numFmts>
  <fonts count="21">
    <font>
      <sz val="12"/>
      <color theme="1"/>
      <name val="Arial"/>
      <family val="2"/>
      <charset val="161"/>
    </font>
    <font>
      <sz val="12"/>
      <color theme="1"/>
      <name val="Arial"/>
      <family val="2"/>
      <charset val="161"/>
    </font>
    <font>
      <b/>
      <sz val="8"/>
      <color theme="1"/>
      <name val="Arial"/>
      <family val="2"/>
      <charset val="161"/>
    </font>
    <font>
      <sz val="8"/>
      <color theme="1"/>
      <name val="Arial"/>
      <family val="2"/>
      <charset val="161"/>
    </font>
    <font>
      <sz val="8"/>
      <name val="Arial"/>
      <family val="2"/>
      <charset val="161"/>
    </font>
    <font>
      <b/>
      <sz val="14"/>
      <color theme="1"/>
      <name val="Arial"/>
      <family val="2"/>
      <charset val="161"/>
    </font>
    <font>
      <sz val="14"/>
      <color theme="1"/>
      <name val="Arial"/>
      <family val="2"/>
      <charset val="161"/>
    </font>
    <font>
      <b/>
      <sz val="10"/>
      <color theme="1"/>
      <name val="Arial"/>
      <family val="2"/>
      <charset val="161"/>
    </font>
    <font>
      <sz val="10"/>
      <color theme="1"/>
      <name val="Arial"/>
      <family val="2"/>
      <charset val="161"/>
    </font>
    <font>
      <b/>
      <sz val="10"/>
      <color rgb="FFFF0000"/>
      <name val="Arial"/>
      <family val="2"/>
      <charset val="161"/>
    </font>
    <font>
      <b/>
      <sz val="9"/>
      <color theme="1"/>
      <name val="Arial"/>
      <family val="2"/>
      <charset val="161"/>
    </font>
    <font>
      <b/>
      <sz val="12"/>
      <color theme="1"/>
      <name val="Arial"/>
      <family val="2"/>
      <charset val="161"/>
    </font>
    <font>
      <sz val="10"/>
      <name val="Arial"/>
      <family val="2"/>
      <charset val="161"/>
    </font>
    <font>
      <sz val="10"/>
      <color rgb="FFFF0000"/>
      <name val="Arial"/>
      <family val="2"/>
      <charset val="161"/>
    </font>
    <font>
      <sz val="16"/>
      <color rgb="FFFF0000"/>
      <name val="Arial"/>
      <family val="2"/>
      <charset val="161"/>
    </font>
    <font>
      <b/>
      <sz val="12"/>
      <color rgb="FF0070C0"/>
      <name val="Arial"/>
      <family val="2"/>
      <charset val="161"/>
    </font>
    <font>
      <sz val="14"/>
      <color rgb="FFFF0000"/>
      <name val="Arial"/>
      <family val="2"/>
      <charset val="161"/>
    </font>
    <font>
      <sz val="14"/>
      <name val="Arial"/>
      <family val="2"/>
      <charset val="161"/>
    </font>
    <font>
      <b/>
      <sz val="10"/>
      <color rgb="FF0070C0"/>
      <name val="Arial"/>
      <family val="2"/>
      <charset val="161"/>
    </font>
    <font>
      <b/>
      <sz val="10"/>
      <color rgb="FF00B050"/>
      <name val="Arial"/>
      <family val="2"/>
      <charset val="161"/>
    </font>
    <font>
      <b/>
      <sz val="14"/>
      <color rgb="FFFF0000"/>
      <name val="Arial"/>
      <family val="2"/>
      <charset val="161"/>
    </font>
  </fonts>
  <fills count="13">
    <fill>
      <patternFill patternType="none"/>
    </fill>
    <fill>
      <patternFill patternType="gray125"/>
    </fill>
    <fill>
      <patternFill patternType="solid">
        <fgColor rgb="FFFF00FF"/>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rgb="FF00FF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85">
    <xf numFmtId="0" fontId="0" fillId="0" borderId="0" xfId="0"/>
    <xf numFmtId="0" fontId="4" fillId="0" borderId="1" xfId="0" applyFont="1" applyFill="1" applyBorder="1" applyAlignment="1">
      <alignment horizontal="left"/>
    </xf>
    <xf numFmtId="0" fontId="3" fillId="0" borderId="0" xfId="0" applyFont="1" applyFill="1" applyAlignment="1"/>
    <xf numFmtId="0" fontId="5" fillId="0" borderId="10" xfId="0" applyFont="1" applyBorder="1" applyAlignment="1">
      <alignment horizontal="center" wrapText="1"/>
    </xf>
    <xf numFmtId="0" fontId="5" fillId="3" borderId="10" xfId="0" applyFont="1" applyFill="1" applyBorder="1" applyAlignment="1">
      <alignment horizontal="center" wrapText="1"/>
    </xf>
    <xf numFmtId="0" fontId="6" fillId="0" borderId="0" xfId="0" applyFont="1"/>
    <xf numFmtId="0" fontId="7" fillId="0" borderId="10" xfId="0" applyFont="1" applyBorder="1" applyAlignment="1">
      <alignment horizontal="center" wrapText="1"/>
    </xf>
    <xf numFmtId="0" fontId="7" fillId="2" borderId="10" xfId="0" applyFont="1" applyFill="1" applyBorder="1" applyAlignment="1">
      <alignment horizontal="center" wrapText="1"/>
    </xf>
    <xf numFmtId="0" fontId="8" fillId="0" borderId="0" xfId="0" applyFont="1"/>
    <xf numFmtId="0" fontId="8" fillId="0" borderId="9" xfId="0" applyFont="1" applyFill="1" applyBorder="1" applyAlignment="1">
      <alignment horizontal="center" wrapText="1"/>
    </xf>
    <xf numFmtId="43" fontId="8" fillId="0" borderId="9" xfId="1" applyFont="1" applyFill="1" applyBorder="1"/>
    <xf numFmtId="164" fontId="8" fillId="0" borderId="1" xfId="1" applyNumberFormat="1" applyFont="1" applyFill="1" applyBorder="1"/>
    <xf numFmtId="0" fontId="8" fillId="0" borderId="1" xfId="0" applyFont="1" applyFill="1" applyBorder="1" applyAlignment="1">
      <alignment horizontal="center" wrapText="1"/>
    </xf>
    <xf numFmtId="43" fontId="8" fillId="0" borderId="1" xfId="1" applyFont="1" applyFill="1" applyBorder="1"/>
    <xf numFmtId="43" fontId="8" fillId="0" borderId="1" xfId="1" applyFont="1" applyBorder="1"/>
    <xf numFmtId="43" fontId="7" fillId="0" borderId="1" xfId="1" applyFont="1" applyBorder="1"/>
    <xf numFmtId="43" fontId="9" fillId="0" borderId="1" xfId="1" applyFont="1" applyBorder="1"/>
    <xf numFmtId="0" fontId="10" fillId="0" borderId="10" xfId="0" applyFont="1" applyBorder="1" applyAlignment="1">
      <alignment horizontal="center" wrapText="1"/>
    </xf>
    <xf numFmtId="43" fontId="8" fillId="0" borderId="9" xfId="1" applyFont="1" applyBorder="1"/>
    <xf numFmtId="43" fontId="8" fillId="0" borderId="10" xfId="1" applyFont="1" applyFill="1" applyBorder="1"/>
    <xf numFmtId="43" fontId="8" fillId="0" borderId="10" xfId="1" applyFont="1" applyBorder="1"/>
    <xf numFmtId="43" fontId="12" fillId="0" borderId="1" xfId="1" applyFont="1" applyBorder="1" applyAlignment="1">
      <alignment horizontal="right" vertical="center"/>
    </xf>
    <xf numFmtId="0" fontId="8" fillId="0" borderId="9" xfId="0" applyFont="1" applyFill="1" applyBorder="1" applyAlignment="1">
      <alignment horizontal="left" wrapText="1"/>
    </xf>
    <xf numFmtId="0" fontId="8" fillId="0" borderId="1" xfId="0" applyFont="1" applyFill="1" applyBorder="1" applyAlignment="1">
      <alignment horizontal="left" wrapText="1"/>
    </xf>
    <xf numFmtId="0" fontId="8" fillId="0" borderId="9" xfId="0" applyFont="1" applyFill="1" applyBorder="1" applyAlignment="1">
      <alignment horizontal="right" wrapText="1"/>
    </xf>
    <xf numFmtId="0" fontId="8" fillId="0" borderId="1" xfId="0" applyFont="1" applyFill="1" applyBorder="1" applyAlignment="1">
      <alignment horizontal="right" wrapText="1"/>
    </xf>
    <xf numFmtId="0" fontId="11" fillId="4" borderId="10" xfId="0" applyFont="1" applyFill="1" applyBorder="1" applyAlignment="1">
      <alignment horizontal="center" wrapText="1"/>
    </xf>
    <xf numFmtId="0" fontId="11" fillId="8" borderId="10" xfId="0" applyFont="1" applyFill="1" applyBorder="1" applyAlignment="1">
      <alignment horizontal="center" wrapText="1"/>
    </xf>
    <xf numFmtId="43" fontId="8" fillId="3" borderId="1" xfId="1" applyFont="1" applyFill="1" applyBorder="1"/>
    <xf numFmtId="43" fontId="8" fillId="0" borderId="7" xfId="1" applyFont="1" applyFill="1" applyBorder="1"/>
    <xf numFmtId="43" fontId="8" fillId="0" borderId="7" xfId="1" applyFont="1" applyBorder="1"/>
    <xf numFmtId="0" fontId="11" fillId="0" borderId="10" xfId="0" applyFont="1" applyBorder="1" applyAlignment="1">
      <alignment horizontal="center" wrapText="1"/>
    </xf>
    <xf numFmtId="0" fontId="10" fillId="2" borderId="10" xfId="0" applyFont="1" applyFill="1" applyBorder="1" applyAlignment="1">
      <alignment horizontal="center" wrapText="1"/>
    </xf>
    <xf numFmtId="0" fontId="11" fillId="2" borderId="10" xfId="0" applyFont="1" applyFill="1" applyBorder="1" applyAlignment="1">
      <alignment horizontal="center" wrapText="1"/>
    </xf>
    <xf numFmtId="164" fontId="12" fillId="0" borderId="6" xfId="1"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164" fontId="12" fillId="0" borderId="5" xfId="1" applyNumberFormat="1" applyFont="1" applyFill="1" applyBorder="1" applyAlignment="1">
      <alignment horizontal="center" vertical="center"/>
    </xf>
    <xf numFmtId="0" fontId="2" fillId="2" borderId="10" xfId="0" applyFont="1" applyFill="1" applyBorder="1" applyAlignment="1">
      <alignment horizontal="center" wrapText="1"/>
    </xf>
    <xf numFmtId="43" fontId="8" fillId="0" borderId="0" xfId="1" applyFont="1"/>
    <xf numFmtId="43" fontId="8" fillId="9" borderId="9" xfId="1" applyFont="1" applyFill="1" applyBorder="1"/>
    <xf numFmtId="43" fontId="8" fillId="9" borderId="1" xfId="1" applyFont="1" applyFill="1" applyBorder="1"/>
    <xf numFmtId="164" fontId="8" fillId="0" borderId="0" xfId="1" applyNumberFormat="1" applyFont="1"/>
    <xf numFmtId="43" fontId="8" fillId="9" borderId="9" xfId="1" applyFont="1" applyFill="1" applyBorder="1" applyAlignment="1">
      <alignment horizontal="center"/>
    </xf>
    <xf numFmtId="0" fontId="8" fillId="0" borderId="0" xfId="0" applyFont="1" applyFill="1" applyAlignment="1">
      <alignment wrapText="1"/>
    </xf>
    <xf numFmtId="0" fontId="8" fillId="0" borderId="0" xfId="0" applyFont="1" applyFill="1"/>
    <xf numFmtId="0" fontId="3" fillId="0" borderId="0" xfId="0" applyFont="1" applyFill="1" applyBorder="1" applyAlignment="1">
      <alignment horizontal="center"/>
    </xf>
    <xf numFmtId="43" fontId="8" fillId="3" borderId="9" xfId="1" applyFont="1" applyFill="1" applyBorder="1" applyAlignment="1">
      <alignment horizontal="center"/>
    </xf>
    <xf numFmtId="43" fontId="8" fillId="0" borderId="0" xfId="0" applyNumberFormat="1" applyFont="1" applyFill="1" applyAlignment="1">
      <alignment wrapText="1"/>
    </xf>
    <xf numFmtId="0" fontId="8" fillId="0" borderId="10" xfId="0" applyFont="1" applyFill="1" applyBorder="1" applyAlignment="1">
      <alignment horizontal="left" wrapText="1"/>
    </xf>
    <xf numFmtId="0" fontId="8" fillId="0" borderId="16" xfId="0" applyFont="1" applyFill="1" applyBorder="1" applyAlignment="1">
      <alignment horizontal="left" wrapText="1"/>
    </xf>
    <xf numFmtId="0" fontId="8" fillId="0" borderId="0" xfId="0" applyFont="1" applyBorder="1"/>
    <xf numFmtId="164" fontId="12" fillId="0" borderId="1" xfId="1"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43" fontId="8" fillId="0" borderId="17" xfId="1" applyFont="1" applyFill="1" applyBorder="1"/>
    <xf numFmtId="6" fontId="12" fillId="9" borderId="1" xfId="1" applyNumberFormat="1" applyFont="1" applyFill="1" applyBorder="1" applyAlignment="1">
      <alignment horizontal="right" vertical="center"/>
    </xf>
    <xf numFmtId="43" fontId="8" fillId="9" borderId="1" xfId="1" applyFont="1" applyFill="1" applyBorder="1" applyAlignment="1">
      <alignment horizontal="center"/>
    </xf>
    <xf numFmtId="43" fontId="12" fillId="0" borderId="1" xfId="1" applyFont="1" applyFill="1" applyBorder="1" applyAlignment="1">
      <alignment horizontal="right" vertical="center"/>
    </xf>
    <xf numFmtId="43" fontId="8" fillId="0" borderId="1" xfId="1" applyFont="1" applyFill="1" applyBorder="1" applyAlignment="1">
      <alignment horizontal="center"/>
    </xf>
    <xf numFmtId="43" fontId="8" fillId="0" borderId="9" xfId="1" applyFont="1" applyFill="1" applyBorder="1" applyAlignment="1">
      <alignment horizontal="center"/>
    </xf>
    <xf numFmtId="43" fontId="8" fillId="3" borderId="1" xfId="1" applyFont="1" applyFill="1" applyBorder="1" applyAlignment="1">
      <alignment horizontal="center"/>
    </xf>
    <xf numFmtId="43" fontId="8" fillId="0" borderId="0" xfId="0" applyNumberFormat="1" applyFont="1"/>
    <xf numFmtId="43" fontId="8" fillId="9" borderId="7" xfId="1" applyFont="1" applyFill="1" applyBorder="1"/>
    <xf numFmtId="0" fontId="8" fillId="0" borderId="17" xfId="0" applyFont="1" applyFill="1" applyBorder="1" applyAlignment="1">
      <alignment horizontal="center" wrapText="1"/>
    </xf>
    <xf numFmtId="0" fontId="8" fillId="0" borderId="17" xfId="0" applyFont="1" applyFill="1" applyBorder="1" applyAlignment="1">
      <alignment horizontal="right" wrapText="1"/>
    </xf>
    <xf numFmtId="164" fontId="8" fillId="0" borderId="10" xfId="1" applyNumberFormat="1" applyFont="1" applyFill="1" applyBorder="1"/>
    <xf numFmtId="0" fontId="8" fillId="0" borderId="10" xfId="0" applyFont="1" applyFill="1" applyBorder="1" applyAlignment="1">
      <alignment horizontal="center" wrapText="1"/>
    </xf>
    <xf numFmtId="0" fontId="8" fillId="0" borderId="10" xfId="0" applyFont="1" applyFill="1" applyBorder="1" applyAlignment="1">
      <alignment horizontal="right" wrapText="1"/>
    </xf>
    <xf numFmtId="43" fontId="8" fillId="9" borderId="17" xfId="1" applyFont="1" applyFill="1" applyBorder="1"/>
    <xf numFmtId="43" fontId="8" fillId="0" borderId="17" xfId="1" applyFont="1" applyBorder="1"/>
    <xf numFmtId="43" fontId="8" fillId="0" borderId="11" xfId="1" applyFont="1" applyFill="1" applyBorder="1"/>
    <xf numFmtId="43" fontId="8" fillId="9" borderId="10" xfId="1" applyFont="1" applyFill="1" applyBorder="1"/>
    <xf numFmtId="0" fontId="8" fillId="9" borderId="0" xfId="0" applyFont="1" applyFill="1"/>
    <xf numFmtId="0" fontId="8" fillId="4" borderId="0" xfId="0" applyFont="1" applyFill="1"/>
    <xf numFmtId="164" fontId="12" fillId="0" borderId="14" xfId="1" applyNumberFormat="1" applyFont="1" applyFill="1" applyBorder="1" applyAlignment="1">
      <alignment horizontal="center" vertical="center"/>
    </xf>
    <xf numFmtId="164" fontId="12" fillId="0" borderId="18" xfId="1" applyNumberFormat="1" applyFont="1" applyFill="1" applyBorder="1" applyAlignment="1">
      <alignment horizontal="center" vertical="center"/>
    </xf>
    <xf numFmtId="14" fontId="12" fillId="0" borderId="18" xfId="0" applyNumberFormat="1" applyFont="1" applyFill="1" applyBorder="1" applyAlignment="1">
      <alignment horizontal="center" vertical="center"/>
    </xf>
    <xf numFmtId="43" fontId="12" fillId="0" borderId="9" xfId="1" applyFont="1" applyFill="1" applyBorder="1" applyAlignment="1">
      <alignment horizontal="right" vertical="center"/>
    </xf>
    <xf numFmtId="164" fontId="12" fillId="0" borderId="19" xfId="1" applyNumberFormat="1" applyFont="1" applyFill="1" applyBorder="1" applyAlignment="1">
      <alignment horizontal="center" vertical="center"/>
    </xf>
    <xf numFmtId="14" fontId="12" fillId="0" borderId="19" xfId="0" applyNumberFormat="1" applyFont="1" applyFill="1" applyBorder="1" applyAlignment="1">
      <alignment horizontal="center" vertical="center"/>
    </xf>
    <xf numFmtId="43" fontId="12" fillId="0" borderId="10" xfId="1" applyFont="1" applyBorder="1" applyAlignment="1">
      <alignment horizontal="right" vertical="center"/>
    </xf>
    <xf numFmtId="43" fontId="8" fillId="3" borderId="10" xfId="1" applyFont="1" applyFill="1" applyBorder="1" applyAlignment="1">
      <alignment horizontal="center"/>
    </xf>
    <xf numFmtId="164" fontId="12" fillId="0" borderId="9" xfId="1" applyNumberFormat="1" applyFont="1" applyFill="1" applyBorder="1" applyAlignment="1">
      <alignment horizontal="center" vertical="center"/>
    </xf>
    <xf numFmtId="43" fontId="8" fillId="0" borderId="8" xfId="1" applyFont="1" applyFill="1" applyBorder="1"/>
    <xf numFmtId="43" fontId="8" fillId="0" borderId="8" xfId="1" applyFont="1" applyBorder="1"/>
    <xf numFmtId="14" fontId="12" fillId="0" borderId="18" xfId="1" applyNumberFormat="1" applyFont="1" applyFill="1" applyBorder="1" applyAlignment="1">
      <alignment horizontal="center" vertical="center"/>
    </xf>
    <xf numFmtId="164" fontId="12" fillId="0" borderId="16" xfId="1" applyNumberFormat="1" applyFont="1" applyFill="1" applyBorder="1" applyAlignment="1">
      <alignment horizontal="center" vertical="center"/>
    </xf>
    <xf numFmtId="0" fontId="8" fillId="0" borderId="16" xfId="0" applyFont="1" applyFill="1" applyBorder="1" applyAlignment="1">
      <alignment horizontal="right" wrapText="1"/>
    </xf>
    <xf numFmtId="164" fontId="12" fillId="0" borderId="10" xfId="1" applyNumberFormat="1" applyFont="1" applyFill="1" applyBorder="1" applyAlignment="1">
      <alignment horizontal="center" vertical="center"/>
    </xf>
    <xf numFmtId="14" fontId="12" fillId="0" borderId="19" xfId="1" applyNumberFormat="1" applyFont="1" applyFill="1" applyBorder="1" applyAlignment="1">
      <alignment horizontal="center" vertical="center"/>
    </xf>
    <xf numFmtId="14" fontId="12" fillId="0" borderId="21" xfId="1" applyNumberFormat="1" applyFont="1" applyFill="1" applyBorder="1" applyAlignment="1">
      <alignment horizontal="center" vertical="center"/>
    </xf>
    <xf numFmtId="0" fontId="8" fillId="0" borderId="16" xfId="0" applyFont="1" applyFill="1" applyBorder="1" applyAlignment="1">
      <alignment horizontal="center" wrapText="1"/>
    </xf>
    <xf numFmtId="43" fontId="8" fillId="5" borderId="9" xfId="1" applyFont="1" applyFill="1" applyBorder="1"/>
    <xf numFmtId="43" fontId="8" fillId="3" borderId="10" xfId="1" applyFont="1" applyFill="1" applyBorder="1"/>
    <xf numFmtId="43" fontId="8" fillId="3" borderId="9" xfId="1" applyFont="1" applyFill="1" applyBorder="1"/>
    <xf numFmtId="164" fontId="8" fillId="0" borderId="9" xfId="1" applyNumberFormat="1" applyFont="1" applyFill="1" applyBorder="1"/>
    <xf numFmtId="43" fontId="8" fillId="9" borderId="16" xfId="1" applyFont="1" applyFill="1" applyBorder="1"/>
    <xf numFmtId="43" fontId="8" fillId="0" borderId="16" xfId="1" applyFont="1" applyFill="1" applyBorder="1"/>
    <xf numFmtId="43" fontId="8" fillId="0" borderId="16" xfId="1" applyFont="1" applyBorder="1"/>
    <xf numFmtId="43" fontId="8" fillId="3" borderId="11" xfId="1" applyFont="1" applyFill="1" applyBorder="1"/>
    <xf numFmtId="164" fontId="8" fillId="0" borderId="16" xfId="1" applyNumberFormat="1" applyFont="1" applyFill="1" applyBorder="1"/>
    <xf numFmtId="0" fontId="8" fillId="0" borderId="0" xfId="0" applyFont="1" applyFill="1" applyAlignment="1"/>
    <xf numFmtId="164" fontId="8" fillId="0" borderId="8" xfId="1" applyNumberFormat="1" applyFont="1" applyFill="1" applyBorder="1"/>
    <xf numFmtId="164" fontId="12" fillId="0" borderId="20" xfId="1" applyNumberFormat="1" applyFont="1" applyFill="1" applyBorder="1" applyAlignment="1">
      <alignment horizontal="center" vertical="center"/>
    </xf>
    <xf numFmtId="14" fontId="12" fillId="0" borderId="20" xfId="0" applyNumberFormat="1" applyFont="1" applyFill="1" applyBorder="1" applyAlignment="1">
      <alignment horizontal="center" vertical="center"/>
    </xf>
    <xf numFmtId="14" fontId="8" fillId="0" borderId="9" xfId="0" applyNumberFormat="1" applyFont="1" applyFill="1" applyBorder="1" applyAlignment="1">
      <alignment horizontal="center" wrapText="1"/>
    </xf>
    <xf numFmtId="0" fontId="3" fillId="0" borderId="9" xfId="0" applyFont="1" applyFill="1" applyBorder="1" applyAlignment="1">
      <alignment horizontal="center" wrapText="1"/>
    </xf>
    <xf numFmtId="0" fontId="8" fillId="7" borderId="9" xfId="0" applyFont="1" applyFill="1" applyBorder="1" applyAlignment="1">
      <alignment horizontal="center" wrapText="1"/>
    </xf>
    <xf numFmtId="0" fontId="8" fillId="7" borderId="1" xfId="0" applyFont="1" applyFill="1" applyBorder="1" applyAlignment="1">
      <alignment horizontal="center" wrapText="1"/>
    </xf>
    <xf numFmtId="0" fontId="8" fillId="7" borderId="16" xfId="0" applyFont="1" applyFill="1" applyBorder="1" applyAlignment="1">
      <alignment horizontal="center" wrapText="1"/>
    </xf>
    <xf numFmtId="0" fontId="8" fillId="7" borderId="10" xfId="0" applyFont="1" applyFill="1" applyBorder="1" applyAlignment="1">
      <alignment horizontal="center" wrapText="1"/>
    </xf>
    <xf numFmtId="0" fontId="8" fillId="7" borderId="11" xfId="0" applyFont="1" applyFill="1" applyBorder="1" applyAlignment="1">
      <alignment horizontal="center" wrapText="1"/>
    </xf>
    <xf numFmtId="14" fontId="12" fillId="0" borderId="10" xfId="0" applyNumberFormat="1" applyFont="1" applyFill="1" applyBorder="1" applyAlignment="1">
      <alignment horizontal="center" vertical="center"/>
    </xf>
    <xf numFmtId="164" fontId="8" fillId="0" borderId="7" xfId="1" applyNumberFormat="1" applyFont="1" applyFill="1" applyBorder="1"/>
    <xf numFmtId="164" fontId="12" fillId="0" borderId="13" xfId="1" applyNumberFormat="1" applyFont="1" applyFill="1" applyBorder="1" applyAlignment="1">
      <alignment horizontal="center" vertical="center"/>
    </xf>
    <xf numFmtId="14" fontId="12" fillId="0" borderId="13" xfId="0" applyNumberFormat="1" applyFont="1" applyFill="1" applyBorder="1" applyAlignment="1">
      <alignment horizontal="center" vertical="center"/>
    </xf>
    <xf numFmtId="14" fontId="8" fillId="7" borderId="9" xfId="0" applyNumberFormat="1" applyFont="1" applyFill="1" applyBorder="1" applyAlignment="1">
      <alignment horizontal="center" wrapText="1"/>
    </xf>
    <xf numFmtId="14" fontId="8" fillId="7" borderId="10" xfId="0" applyNumberFormat="1" applyFont="1" applyFill="1" applyBorder="1" applyAlignment="1">
      <alignment horizontal="center" wrapText="1"/>
    </xf>
    <xf numFmtId="14" fontId="12" fillId="0" borderId="6" xfId="1" applyNumberFormat="1" applyFont="1" applyFill="1" applyBorder="1" applyAlignment="1">
      <alignment horizontal="center" vertical="center"/>
    </xf>
    <xf numFmtId="164" fontId="8" fillId="0" borderId="6" xfId="1" applyNumberFormat="1" applyFont="1" applyFill="1" applyBorder="1"/>
    <xf numFmtId="0" fontId="13" fillId="0" borderId="0" xfId="0" applyFont="1" applyFill="1" applyAlignment="1"/>
    <xf numFmtId="14" fontId="8" fillId="7" borderId="1" xfId="0" applyNumberFormat="1" applyFont="1" applyFill="1" applyBorder="1" applyAlignment="1">
      <alignment horizontal="center" wrapText="1"/>
    </xf>
    <xf numFmtId="43" fontId="8" fillId="9" borderId="11" xfId="1" applyFont="1" applyFill="1" applyBorder="1"/>
    <xf numFmtId="43" fontId="8" fillId="9" borderId="8" xfId="1" applyFont="1" applyFill="1" applyBorder="1"/>
    <xf numFmtId="43" fontId="12" fillId="9" borderId="1" xfId="1" applyFont="1" applyFill="1" applyBorder="1" applyAlignment="1">
      <alignment horizontal="right" vertical="center"/>
    </xf>
    <xf numFmtId="0" fontId="8" fillId="9" borderId="1" xfId="0" applyFont="1" applyFill="1" applyBorder="1" applyAlignment="1">
      <alignment horizontal="left" wrapText="1"/>
    </xf>
    <xf numFmtId="43" fontId="12" fillId="9" borderId="9" xfId="1" applyFont="1" applyFill="1" applyBorder="1" applyAlignment="1">
      <alignment horizontal="right" vertical="center"/>
    </xf>
    <xf numFmtId="43" fontId="8" fillId="9" borderId="10" xfId="1" applyFont="1" applyFill="1" applyBorder="1" applyAlignment="1">
      <alignment horizontal="center"/>
    </xf>
    <xf numFmtId="164" fontId="8" fillId="0" borderId="1" xfId="1" applyNumberFormat="1" applyFont="1" applyFill="1" applyBorder="1" applyAlignment="1">
      <alignment horizontal="center"/>
    </xf>
    <xf numFmtId="0" fontId="12" fillId="0" borderId="1" xfId="0" applyFont="1" applyFill="1" applyBorder="1" applyAlignment="1">
      <alignment horizontal="left"/>
    </xf>
    <xf numFmtId="164" fontId="8" fillId="0" borderId="12" xfId="1" applyNumberFormat="1" applyFont="1" applyFill="1" applyBorder="1" applyAlignment="1">
      <alignment horizontal="center"/>
    </xf>
    <xf numFmtId="43" fontId="8" fillId="0" borderId="9" xfId="1" applyFont="1" applyFill="1" applyBorder="1" applyAlignment="1">
      <alignment horizontal="right" wrapText="1"/>
    </xf>
    <xf numFmtId="43" fontId="8" fillId="0" borderId="1" xfId="1" applyFont="1" applyFill="1" applyBorder="1" applyAlignment="1">
      <alignment horizontal="right" wrapText="1"/>
    </xf>
    <xf numFmtId="0" fontId="8" fillId="0" borderId="1" xfId="0" applyFont="1" applyFill="1" applyBorder="1" applyAlignment="1">
      <alignment wrapText="1"/>
    </xf>
    <xf numFmtId="6" fontId="12" fillId="0" borderId="1" xfId="1" applyNumberFormat="1" applyFont="1" applyFill="1" applyBorder="1" applyAlignment="1">
      <alignment horizontal="right" vertical="center"/>
    </xf>
    <xf numFmtId="0" fontId="8" fillId="9" borderId="9" xfId="0" applyFont="1" applyFill="1" applyBorder="1" applyAlignment="1">
      <alignment horizontal="right" wrapText="1"/>
    </xf>
    <xf numFmtId="43" fontId="8" fillId="9" borderId="1" xfId="1" applyFont="1" applyFill="1" applyBorder="1" applyAlignment="1">
      <alignment horizontal="right" wrapText="1"/>
    </xf>
    <xf numFmtId="0" fontId="8" fillId="9" borderId="1" xfId="0" applyFont="1" applyFill="1" applyBorder="1" applyAlignment="1">
      <alignment horizontal="right" wrapText="1"/>
    </xf>
    <xf numFmtId="0" fontId="3" fillId="0" borderId="9" xfId="0" applyFont="1" applyFill="1" applyBorder="1" applyAlignment="1">
      <alignment horizontal="left" wrapText="1"/>
    </xf>
    <xf numFmtId="164" fontId="8" fillId="0" borderId="0" xfId="0" applyNumberFormat="1" applyFont="1"/>
    <xf numFmtId="14" fontId="8" fillId="0" borderId="1" xfId="0" applyNumberFormat="1" applyFont="1" applyFill="1" applyBorder="1" applyAlignment="1">
      <alignment horizontal="center" wrapText="1"/>
    </xf>
    <xf numFmtId="0" fontId="8" fillId="0" borderId="8" xfId="0" applyFont="1" applyFill="1" applyBorder="1" applyAlignment="1">
      <alignment horizontal="center" wrapText="1"/>
    </xf>
    <xf numFmtId="164" fontId="8" fillId="0" borderId="13" xfId="1" applyNumberFormat="1" applyFont="1" applyFill="1" applyBorder="1"/>
    <xf numFmtId="14" fontId="12" fillId="0" borderId="13" xfId="1" applyNumberFormat="1" applyFont="1" applyFill="1" applyBorder="1" applyAlignment="1">
      <alignment horizontal="center" vertical="center"/>
    </xf>
    <xf numFmtId="0" fontId="8" fillId="0" borderId="8" xfId="0" applyFont="1" applyFill="1" applyBorder="1" applyAlignment="1">
      <alignment horizontal="right" wrapText="1"/>
    </xf>
    <xf numFmtId="0" fontId="8" fillId="0" borderId="7" xfId="0" applyFont="1" applyFill="1" applyBorder="1" applyAlignment="1">
      <alignment horizontal="righ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14" fontId="8" fillId="0" borderId="8" xfId="0" applyNumberFormat="1" applyFont="1" applyFill="1" applyBorder="1" applyAlignment="1">
      <alignment horizontal="center" wrapText="1"/>
    </xf>
    <xf numFmtId="43" fontId="8" fillId="0" borderId="7" xfId="1" applyFont="1" applyFill="1" applyBorder="1" applyAlignment="1">
      <alignment horizontal="center"/>
    </xf>
    <xf numFmtId="43" fontId="8" fillId="0" borderId="8" xfId="1" applyFont="1" applyFill="1" applyBorder="1" applyAlignment="1">
      <alignment horizontal="center"/>
    </xf>
    <xf numFmtId="164" fontId="12" fillId="0" borderId="7" xfId="1" applyNumberFormat="1" applyFont="1" applyFill="1" applyBorder="1" applyAlignment="1">
      <alignment horizontal="center" vertical="center"/>
    </xf>
    <xf numFmtId="14" fontId="12" fillId="0" borderId="7" xfId="1" applyNumberFormat="1" applyFont="1" applyFill="1" applyBorder="1" applyAlignment="1">
      <alignment horizontal="center" vertical="center"/>
    </xf>
    <xf numFmtId="0" fontId="8" fillId="0" borderId="7" xfId="0" applyFont="1" applyFill="1" applyBorder="1" applyAlignment="1">
      <alignment horizontal="center" wrapText="1"/>
    </xf>
    <xf numFmtId="14" fontId="8" fillId="0" borderId="7" xfId="0" applyNumberFormat="1" applyFont="1" applyFill="1" applyBorder="1" applyAlignment="1">
      <alignment horizontal="center" wrapText="1"/>
    </xf>
    <xf numFmtId="43" fontId="8" fillId="9" borderId="8" xfId="1" applyFont="1" applyFill="1" applyBorder="1" applyAlignment="1">
      <alignment horizontal="center"/>
    </xf>
    <xf numFmtId="164" fontId="8" fillId="9" borderId="18" xfId="1" applyNumberFormat="1" applyFont="1" applyFill="1" applyBorder="1"/>
    <xf numFmtId="43" fontId="12" fillId="9" borderId="9" xfId="1" applyFont="1" applyFill="1" applyBorder="1" applyAlignment="1">
      <alignment vertical="center"/>
    </xf>
    <xf numFmtId="164" fontId="12" fillId="0" borderId="24" xfId="1" applyNumberFormat="1" applyFont="1" applyFill="1" applyBorder="1" applyAlignment="1">
      <alignment horizontal="center" vertical="center"/>
    </xf>
    <xf numFmtId="43" fontId="12" fillId="0" borderId="7" xfId="1" applyFont="1" applyFill="1" applyBorder="1" applyAlignment="1">
      <alignment horizontal="right" vertical="center"/>
    </xf>
    <xf numFmtId="164" fontId="8" fillId="0" borderId="9" xfId="1" applyNumberFormat="1" applyFont="1" applyFill="1" applyBorder="1" applyAlignment="1">
      <alignment horizontal="center"/>
    </xf>
    <xf numFmtId="0" fontId="12" fillId="0" borderId="9" xfId="0" applyFont="1" applyFill="1" applyBorder="1" applyAlignment="1">
      <alignment horizontal="left"/>
    </xf>
    <xf numFmtId="164" fontId="8" fillId="0" borderId="7" xfId="1" applyNumberFormat="1" applyFont="1" applyFill="1" applyBorder="1" applyAlignment="1">
      <alignment horizontal="center"/>
    </xf>
    <xf numFmtId="0" fontId="12" fillId="0" borderId="7" xfId="0" applyFont="1" applyFill="1" applyBorder="1" applyAlignment="1">
      <alignment horizontal="left"/>
    </xf>
    <xf numFmtId="0" fontId="8" fillId="9" borderId="12" xfId="0" applyFont="1" applyFill="1" applyBorder="1" applyAlignment="1">
      <alignment horizontal="right" wrapText="1"/>
    </xf>
    <xf numFmtId="0" fontId="8" fillId="9" borderId="10" xfId="0" applyFont="1" applyFill="1" applyBorder="1" applyAlignment="1">
      <alignment horizontal="right" wrapText="1"/>
    </xf>
    <xf numFmtId="43" fontId="12" fillId="3" borderId="1" xfId="1" applyFont="1" applyFill="1" applyBorder="1" applyAlignment="1">
      <alignment horizontal="center" vertical="center"/>
    </xf>
    <xf numFmtId="0" fontId="8" fillId="0" borderId="8" xfId="0" applyFont="1" applyFill="1" applyBorder="1" applyAlignment="1">
      <alignment horizontal="center" wrapText="1"/>
    </xf>
    <xf numFmtId="14" fontId="8" fillId="0" borderId="12" xfId="0" applyNumberFormat="1" applyFont="1" applyFill="1" applyBorder="1" applyAlignment="1">
      <alignment horizontal="right"/>
    </xf>
    <xf numFmtId="0" fontId="8" fillId="0" borderId="12" xfId="0" applyFont="1" applyFill="1" applyBorder="1" applyAlignment="1">
      <alignment horizontal="center" wrapText="1"/>
    </xf>
    <xf numFmtId="0" fontId="8" fillId="0" borderId="12" xfId="0" applyFont="1" applyFill="1" applyBorder="1" applyAlignment="1">
      <alignment horizontal="right" wrapText="1"/>
    </xf>
    <xf numFmtId="43" fontId="8" fillId="3" borderId="17" xfId="1" applyFont="1" applyFill="1" applyBorder="1"/>
    <xf numFmtId="43" fontId="8" fillId="8" borderId="12" xfId="1" applyFont="1" applyFill="1" applyBorder="1"/>
    <xf numFmtId="43" fontId="8" fillId="8" borderId="17" xfId="1" applyFont="1" applyFill="1" applyBorder="1"/>
    <xf numFmtId="14" fontId="12" fillId="0" borderId="9" xfId="0" applyNumberFormat="1" applyFont="1" applyFill="1" applyBorder="1" applyAlignment="1">
      <alignment horizontal="center" vertical="center"/>
    </xf>
    <xf numFmtId="164" fontId="12" fillId="0" borderId="25" xfId="1" applyNumberFormat="1" applyFont="1" applyFill="1" applyBorder="1" applyAlignment="1">
      <alignment horizontal="center" vertical="center"/>
    </xf>
    <xf numFmtId="0" fontId="8" fillId="9" borderId="17" xfId="0" applyFont="1" applyFill="1" applyBorder="1" applyAlignment="1">
      <alignment horizontal="right" wrapText="1"/>
    </xf>
    <xf numFmtId="14" fontId="8" fillId="7" borderId="17" xfId="0" applyNumberFormat="1" applyFont="1" applyFill="1" applyBorder="1" applyAlignment="1">
      <alignment horizontal="center" wrapText="1"/>
    </xf>
    <xf numFmtId="43" fontId="8" fillId="3" borderId="17" xfId="1" applyFont="1" applyFill="1" applyBorder="1" applyAlignment="1">
      <alignment horizontal="center"/>
    </xf>
    <xf numFmtId="43" fontId="8" fillId="9" borderId="17" xfId="1" applyFont="1" applyFill="1" applyBorder="1" applyAlignment="1">
      <alignment horizontal="center"/>
    </xf>
    <xf numFmtId="43" fontId="8" fillId="0" borderId="17" xfId="1" applyFont="1" applyFill="1" applyBorder="1" applyAlignment="1">
      <alignment horizontal="center"/>
    </xf>
    <xf numFmtId="43" fontId="8" fillId="9" borderId="11" xfId="1" applyFont="1" applyFill="1" applyBorder="1" applyAlignment="1">
      <alignment horizontal="center"/>
    </xf>
    <xf numFmtId="43" fontId="8" fillId="0" borderId="11" xfId="1" applyFont="1" applyFill="1" applyBorder="1" applyAlignment="1">
      <alignment horizontal="center"/>
    </xf>
    <xf numFmtId="164" fontId="12" fillId="0" borderId="17" xfId="1" applyNumberFormat="1" applyFont="1" applyFill="1" applyBorder="1" applyAlignment="1">
      <alignment horizontal="center" vertical="center"/>
    </xf>
    <xf numFmtId="43" fontId="12" fillId="0" borderId="10" xfId="1" applyFont="1" applyFill="1" applyBorder="1" applyAlignment="1">
      <alignment horizontal="right" vertical="center"/>
    </xf>
    <xf numFmtId="43" fontId="12" fillId="9" borderId="10" xfId="1" applyFont="1" applyFill="1" applyBorder="1" applyAlignment="1">
      <alignment horizontal="right" vertical="center"/>
    </xf>
    <xf numFmtId="43" fontId="12" fillId="0" borderId="8" xfId="1" applyFont="1" applyFill="1" applyBorder="1" applyAlignment="1">
      <alignment horizontal="right" vertical="center"/>
    </xf>
    <xf numFmtId="43" fontId="8" fillId="10" borderId="1" xfId="1" applyFont="1" applyFill="1" applyBorder="1"/>
    <xf numFmtId="164" fontId="12" fillId="9" borderId="1" xfId="1" applyNumberFormat="1" applyFont="1" applyFill="1" applyBorder="1" applyAlignment="1">
      <alignment horizontal="center" vertical="center"/>
    </xf>
    <xf numFmtId="14" fontId="12" fillId="9" borderId="1" xfId="0" applyNumberFormat="1" applyFont="1" applyFill="1" applyBorder="1" applyAlignment="1">
      <alignment horizontal="center" vertical="center"/>
    </xf>
    <xf numFmtId="0" fontId="8" fillId="9" borderId="1" xfId="0" applyFont="1" applyFill="1" applyBorder="1" applyAlignment="1">
      <alignment horizontal="center" wrapText="1"/>
    </xf>
    <xf numFmtId="43" fontId="12" fillId="8" borderId="1" xfId="1" applyFont="1" applyFill="1" applyBorder="1" applyAlignment="1">
      <alignment horizontal="right" vertical="center"/>
    </xf>
    <xf numFmtId="43" fontId="8" fillId="8" borderId="1" xfId="1" applyFont="1" applyFill="1" applyBorder="1"/>
    <xf numFmtId="14" fontId="12" fillId="0" borderId="16" xfId="0" applyNumberFormat="1" applyFont="1" applyFill="1" applyBorder="1" applyAlignment="1">
      <alignment horizontal="center" vertical="center"/>
    </xf>
    <xf numFmtId="43" fontId="12" fillId="9" borderId="16" xfId="1" applyFont="1" applyFill="1" applyBorder="1" applyAlignment="1">
      <alignment horizontal="right" vertical="center"/>
    </xf>
    <xf numFmtId="43" fontId="12" fillId="0" borderId="16" xfId="1" applyFont="1" applyFill="1" applyBorder="1" applyAlignment="1">
      <alignment horizontal="right" vertical="center"/>
    </xf>
    <xf numFmtId="43" fontId="8" fillId="3" borderId="16" xfId="1" applyFont="1" applyFill="1" applyBorder="1" applyAlignment="1">
      <alignment horizontal="center"/>
    </xf>
    <xf numFmtId="0" fontId="8" fillId="7" borderId="17" xfId="0" applyFont="1" applyFill="1" applyBorder="1" applyAlignment="1">
      <alignment horizontal="center" wrapText="1"/>
    </xf>
    <xf numFmtId="0" fontId="8" fillId="0" borderId="10" xfId="0" applyFont="1" applyFill="1" applyBorder="1" applyAlignment="1">
      <alignment horizontal="center" wrapText="1"/>
    </xf>
    <xf numFmtId="43" fontId="12" fillId="0" borderId="17" xfId="1" applyFont="1" applyBorder="1" applyAlignment="1">
      <alignment horizontal="right" vertical="center"/>
    </xf>
    <xf numFmtId="164" fontId="8" fillId="0" borderId="10" xfId="1" applyNumberFormat="1" applyFont="1" applyFill="1" applyBorder="1" applyAlignment="1">
      <alignment horizontal="center"/>
    </xf>
    <xf numFmtId="0" fontId="8" fillId="0" borderId="12" xfId="0" applyFont="1" applyFill="1" applyBorder="1" applyAlignment="1">
      <alignment horizontal="center" textRotation="12" wrapText="1"/>
    </xf>
    <xf numFmtId="0" fontId="8" fillId="0" borderId="11" xfId="0" applyFont="1" applyFill="1" applyBorder="1" applyAlignment="1">
      <alignment horizontal="center" textRotation="12" wrapText="1"/>
    </xf>
    <xf numFmtId="0" fontId="8" fillId="0" borderId="17" xfId="0" applyFont="1" applyFill="1" applyBorder="1" applyAlignment="1">
      <alignment horizontal="center" wrapText="1"/>
    </xf>
    <xf numFmtId="0" fontId="8" fillId="0" borderId="10" xfId="0" applyFont="1" applyFill="1" applyBorder="1" applyAlignment="1">
      <alignment horizontal="center" wrapText="1"/>
    </xf>
    <xf numFmtId="14" fontId="12" fillId="0" borderId="12" xfId="0" applyNumberFormat="1" applyFont="1" applyFill="1" applyBorder="1" applyAlignment="1">
      <alignment horizontal="center" vertical="center"/>
    </xf>
    <xf numFmtId="14" fontId="12" fillId="0" borderId="11" xfId="0" applyNumberFormat="1" applyFont="1" applyFill="1" applyBorder="1" applyAlignment="1">
      <alignment horizontal="center" vertical="center"/>
    </xf>
    <xf numFmtId="14" fontId="12" fillId="0" borderId="8" xfId="0" applyNumberFormat="1" applyFont="1" applyFill="1" applyBorder="1" applyAlignment="1">
      <alignment horizontal="center" vertical="center"/>
    </xf>
    <xf numFmtId="0" fontId="8" fillId="0" borderId="12" xfId="0" applyFont="1" applyFill="1" applyBorder="1" applyAlignment="1">
      <alignment horizontal="center" wrapText="1"/>
    </xf>
    <xf numFmtId="0" fontId="8" fillId="0" borderId="11" xfId="0" applyFont="1" applyFill="1" applyBorder="1" applyAlignment="1">
      <alignment horizontal="center" wrapText="1"/>
    </xf>
    <xf numFmtId="14" fontId="12" fillId="0" borderId="12" xfId="1" applyNumberFormat="1" applyFont="1" applyFill="1" applyBorder="1" applyAlignment="1">
      <alignment horizontal="center" vertical="center"/>
    </xf>
    <xf numFmtId="14" fontId="12" fillId="0" borderId="11" xfId="1" applyNumberFormat="1" applyFont="1" applyFill="1" applyBorder="1" applyAlignment="1">
      <alignment horizontal="center" vertical="center"/>
    </xf>
    <xf numFmtId="14" fontId="12" fillId="0" borderId="12" xfId="0" applyNumberFormat="1" applyFont="1" applyFill="1" applyBorder="1" applyAlignment="1">
      <alignment horizontal="center" vertical="center" textRotation="20"/>
    </xf>
    <xf numFmtId="14" fontId="12" fillId="0" borderId="8" xfId="0" applyNumberFormat="1" applyFont="1" applyFill="1" applyBorder="1" applyAlignment="1">
      <alignment horizontal="center" vertical="center" textRotation="20"/>
    </xf>
    <xf numFmtId="14" fontId="12" fillId="0" borderId="11" xfId="0" applyNumberFormat="1" applyFont="1" applyFill="1" applyBorder="1" applyAlignment="1">
      <alignment horizontal="center" vertical="center" textRotation="20"/>
    </xf>
    <xf numFmtId="43" fontId="12" fillId="9" borderId="26" xfId="1" applyFont="1" applyFill="1" applyBorder="1" applyAlignment="1">
      <alignment horizontal="center" vertical="center"/>
    </xf>
    <xf numFmtId="43" fontId="12" fillId="9" borderId="27" xfId="1" applyFont="1" applyFill="1" applyBorder="1" applyAlignment="1">
      <alignment horizontal="center" vertical="center"/>
    </xf>
    <xf numFmtId="43" fontId="12" fillId="9" borderId="28" xfId="1" applyFont="1" applyFill="1" applyBorder="1" applyAlignment="1">
      <alignment horizontal="center" vertical="center"/>
    </xf>
    <xf numFmtId="43" fontId="12" fillId="9" borderId="29" xfId="1" applyFont="1" applyFill="1" applyBorder="1" applyAlignment="1">
      <alignment horizontal="center" vertical="center"/>
    </xf>
    <xf numFmtId="43" fontId="12" fillId="9" borderId="0" xfId="1" applyFont="1" applyFill="1" applyBorder="1" applyAlignment="1">
      <alignment horizontal="center" vertical="center"/>
    </xf>
    <xf numFmtId="43" fontId="12" fillId="9" borderId="20" xfId="1" applyFont="1" applyFill="1" applyBorder="1" applyAlignment="1">
      <alignment horizontal="center" vertical="center"/>
    </xf>
    <xf numFmtId="43" fontId="12" fillId="9" borderId="30" xfId="1" applyFont="1" applyFill="1" applyBorder="1" applyAlignment="1">
      <alignment horizontal="center" vertical="center"/>
    </xf>
    <xf numFmtId="43" fontId="12" fillId="9" borderId="31" xfId="1" applyFont="1" applyFill="1" applyBorder="1" applyAlignment="1">
      <alignment horizontal="center" vertical="center"/>
    </xf>
    <xf numFmtId="43" fontId="12" fillId="9" borderId="32" xfId="1" applyFont="1" applyFill="1" applyBorder="1" applyAlignment="1">
      <alignment horizontal="center" vertical="center"/>
    </xf>
    <xf numFmtId="0" fontId="8" fillId="0" borderId="12" xfId="0" applyFont="1" applyFill="1" applyBorder="1" applyAlignment="1">
      <alignment horizontal="center" textRotation="6" wrapText="1"/>
    </xf>
    <xf numFmtId="0" fontId="8" fillId="0" borderId="11" xfId="0" applyFont="1" applyFill="1" applyBorder="1" applyAlignment="1">
      <alignment horizontal="center" textRotation="6" wrapText="1"/>
    </xf>
    <xf numFmtId="0" fontId="8" fillId="0" borderId="8" xfId="0" applyFont="1" applyFill="1" applyBorder="1" applyAlignment="1">
      <alignment horizontal="center" textRotation="12" wrapText="1"/>
    </xf>
    <xf numFmtId="0" fontId="16" fillId="7" borderId="22" xfId="0" applyFont="1" applyFill="1" applyBorder="1" applyAlignment="1">
      <alignment horizontal="center"/>
    </xf>
    <xf numFmtId="0" fontId="16" fillId="7" borderId="16" xfId="0" applyFont="1" applyFill="1" applyBorder="1" applyAlignment="1">
      <alignment horizontal="center"/>
    </xf>
    <xf numFmtId="0" fontId="16" fillId="7" borderId="23" xfId="0" applyFont="1" applyFill="1" applyBorder="1" applyAlignment="1">
      <alignment horizontal="center"/>
    </xf>
    <xf numFmtId="164" fontId="12" fillId="3" borderId="4" xfId="1" applyNumberFormat="1" applyFont="1" applyFill="1" applyBorder="1" applyAlignment="1">
      <alignment horizontal="center" vertical="center"/>
    </xf>
    <xf numFmtId="164" fontId="12" fillId="3" borderId="15" xfId="1" applyNumberFormat="1" applyFont="1" applyFill="1" applyBorder="1" applyAlignment="1">
      <alignment horizontal="center" vertical="center"/>
    </xf>
    <xf numFmtId="0" fontId="3" fillId="3" borderId="4" xfId="0" applyFont="1" applyFill="1" applyBorder="1" applyAlignment="1">
      <alignment horizontal="right" wrapText="1"/>
    </xf>
    <xf numFmtId="0" fontId="3" fillId="3" borderId="15" xfId="0" applyFont="1" applyFill="1" applyBorder="1" applyAlignment="1">
      <alignment horizontal="right" wrapText="1"/>
    </xf>
    <xf numFmtId="0" fontId="3" fillId="3" borderId="18" xfId="0" applyFont="1" applyFill="1" applyBorder="1" applyAlignment="1">
      <alignment horizontal="right" wrapText="1"/>
    </xf>
    <xf numFmtId="0" fontId="17" fillId="12" borderId="22" xfId="0" applyFont="1" applyFill="1" applyBorder="1" applyAlignment="1">
      <alignment horizontal="center"/>
    </xf>
    <xf numFmtId="0" fontId="17" fillId="12" borderId="16" xfId="0" applyFont="1" applyFill="1" applyBorder="1" applyAlignment="1">
      <alignment horizontal="center"/>
    </xf>
    <xf numFmtId="0" fontId="17" fillId="12" borderId="23" xfId="0" applyFont="1" applyFill="1" applyBorder="1" applyAlignment="1">
      <alignment horizontal="center"/>
    </xf>
    <xf numFmtId="164" fontId="12" fillId="4" borderId="4" xfId="1" applyNumberFormat="1" applyFont="1" applyFill="1" applyBorder="1" applyAlignment="1">
      <alignment horizontal="center" vertical="center"/>
    </xf>
    <xf numFmtId="164" fontId="12" fillId="4" borderId="15" xfId="1" applyNumberFormat="1" applyFont="1" applyFill="1" applyBorder="1" applyAlignment="1">
      <alignment horizontal="center" vertical="center"/>
    </xf>
    <xf numFmtId="0" fontId="3" fillId="4" borderId="4" xfId="0" applyFont="1" applyFill="1" applyBorder="1" applyAlignment="1">
      <alignment horizontal="right" wrapText="1"/>
    </xf>
    <xf numFmtId="0" fontId="3" fillId="4" borderId="15" xfId="0" applyFont="1" applyFill="1" applyBorder="1" applyAlignment="1">
      <alignment horizontal="right" wrapText="1"/>
    </xf>
    <xf numFmtId="0" fontId="3" fillId="4" borderId="18" xfId="0" applyFont="1" applyFill="1" applyBorder="1" applyAlignment="1">
      <alignment horizontal="right" wrapText="1"/>
    </xf>
    <xf numFmtId="0" fontId="8" fillId="0" borderId="12" xfId="1" applyNumberFormat="1" applyFont="1" applyFill="1" applyBorder="1" applyAlignment="1">
      <alignment horizontal="center" textRotation="66"/>
    </xf>
    <xf numFmtId="0" fontId="8" fillId="0" borderId="8" xfId="1" applyNumberFormat="1" applyFont="1" applyFill="1" applyBorder="1" applyAlignment="1">
      <alignment horizontal="center" textRotation="66"/>
    </xf>
    <xf numFmtId="0" fontId="8" fillId="0" borderId="11" xfId="1" applyNumberFormat="1" applyFont="1" applyFill="1" applyBorder="1" applyAlignment="1">
      <alignment horizontal="center" textRotation="66"/>
    </xf>
    <xf numFmtId="0" fontId="9" fillId="3" borderId="12" xfId="0" applyFont="1" applyFill="1" applyBorder="1" applyAlignment="1">
      <alignment horizontal="center" textRotation="55" wrapText="1"/>
    </xf>
    <xf numFmtId="0" fontId="9" fillId="3" borderId="8" xfId="0" applyFont="1" applyFill="1" applyBorder="1" applyAlignment="1">
      <alignment horizontal="center" textRotation="55" wrapText="1"/>
    </xf>
    <xf numFmtId="0" fontId="9" fillId="3" borderId="11" xfId="0" applyFont="1" applyFill="1" applyBorder="1" applyAlignment="1">
      <alignment horizontal="center" textRotation="55" wrapText="1"/>
    </xf>
    <xf numFmtId="0" fontId="8" fillId="12" borderId="12" xfId="0" applyFont="1" applyFill="1" applyBorder="1" applyAlignment="1">
      <alignment horizontal="center" textRotation="34" wrapText="1"/>
    </xf>
    <xf numFmtId="0" fontId="8" fillId="12" borderId="8" xfId="0" applyFont="1" applyFill="1" applyBorder="1" applyAlignment="1">
      <alignment horizontal="center" textRotation="34" wrapText="1"/>
    </xf>
    <xf numFmtId="0" fontId="8" fillId="12" borderId="11" xfId="0" applyFont="1" applyFill="1" applyBorder="1" applyAlignment="1">
      <alignment horizontal="center" textRotation="34" wrapText="1"/>
    </xf>
    <xf numFmtId="14" fontId="8" fillId="0" borderId="7" xfId="0" applyNumberFormat="1" applyFont="1" applyFill="1" applyBorder="1" applyAlignment="1">
      <alignment horizontal="center" textRotation="20"/>
    </xf>
    <xf numFmtId="14" fontId="8" fillId="0" borderId="8" xfId="0" applyNumberFormat="1" applyFont="1" applyFill="1" applyBorder="1" applyAlignment="1">
      <alignment horizontal="center" textRotation="20"/>
    </xf>
    <xf numFmtId="14" fontId="8" fillId="0" borderId="11" xfId="0" applyNumberFormat="1" applyFont="1" applyFill="1" applyBorder="1" applyAlignment="1">
      <alignment horizontal="center" textRotation="20"/>
    </xf>
    <xf numFmtId="0" fontId="8" fillId="0" borderId="8" xfId="0" applyFont="1" applyFill="1" applyBorder="1" applyAlignment="1">
      <alignment horizontal="center" textRotation="8" wrapText="1"/>
    </xf>
    <xf numFmtId="0" fontId="8" fillId="0" borderId="11" xfId="0" applyFont="1" applyFill="1" applyBorder="1" applyAlignment="1">
      <alignment horizontal="center" textRotation="8" wrapText="1"/>
    </xf>
    <xf numFmtId="5" fontId="9" fillId="4" borderId="1" xfId="1" applyNumberFormat="1" applyFont="1" applyFill="1" applyBorder="1" applyAlignment="1">
      <alignment horizontal="right" textRotation="27"/>
    </xf>
    <xf numFmtId="0" fontId="8" fillId="6" borderId="12" xfId="0" applyFont="1" applyFill="1" applyBorder="1" applyAlignment="1">
      <alignment horizontal="center" textRotation="55" wrapText="1"/>
    </xf>
    <xf numFmtId="0" fontId="8" fillId="6" borderId="8" xfId="0" applyFont="1" applyFill="1" applyBorder="1" applyAlignment="1">
      <alignment horizontal="center" textRotation="55" wrapText="1"/>
    </xf>
    <xf numFmtId="0" fontId="8" fillId="6" borderId="11" xfId="0" applyFont="1" applyFill="1" applyBorder="1" applyAlignment="1">
      <alignment horizontal="center" textRotation="55" wrapText="1"/>
    </xf>
    <xf numFmtId="0" fontId="8" fillId="9" borderId="0" xfId="0" applyFont="1" applyFill="1" applyAlignment="1">
      <alignment horizontal="left"/>
    </xf>
    <xf numFmtId="0" fontId="14" fillId="3" borderId="0" xfId="0" applyFont="1" applyFill="1" applyAlignment="1">
      <alignment horizontal="center" wrapText="1"/>
    </xf>
    <xf numFmtId="0" fontId="8" fillId="5" borderId="0" xfId="0" applyFont="1" applyFill="1" applyAlignment="1">
      <alignment horizontal="center" wrapText="1"/>
    </xf>
    <xf numFmtId="0" fontId="18" fillId="0" borderId="0" xfId="0" applyFont="1" applyAlignment="1">
      <alignment horizontal="center"/>
    </xf>
    <xf numFmtId="0" fontId="19" fillId="0" borderId="0" xfId="0" applyFont="1" applyAlignment="1">
      <alignment horizontal="center"/>
    </xf>
    <xf numFmtId="164" fontId="7" fillId="5" borderId="2" xfId="1" applyNumberFormat="1" applyFont="1" applyFill="1" applyBorder="1" applyAlignment="1">
      <alignment horizontal="right"/>
    </xf>
    <xf numFmtId="164" fontId="7" fillId="5" borderId="3" xfId="1" applyNumberFormat="1" applyFont="1" applyFill="1" applyBorder="1" applyAlignment="1">
      <alignment horizontal="right"/>
    </xf>
    <xf numFmtId="164" fontId="7" fillId="5" borderId="15" xfId="1" applyNumberFormat="1" applyFont="1" applyFill="1" applyBorder="1" applyAlignment="1">
      <alignment horizontal="right"/>
    </xf>
    <xf numFmtId="164" fontId="7" fillId="5" borderId="6" xfId="1" applyNumberFormat="1" applyFont="1" applyFill="1" applyBorder="1" applyAlignment="1">
      <alignment horizontal="right"/>
    </xf>
    <xf numFmtId="0" fontId="8" fillId="4" borderId="0" xfId="0" applyFont="1" applyFill="1" applyAlignment="1">
      <alignment horizontal="left"/>
    </xf>
    <xf numFmtId="0" fontId="8" fillId="4" borderId="0" xfId="0" applyFont="1" applyFill="1" applyAlignment="1">
      <alignment horizontal="center" wrapText="1"/>
    </xf>
    <xf numFmtId="0" fontId="12" fillId="3" borderId="0" xfId="0" applyFont="1" applyFill="1" applyAlignment="1">
      <alignment horizontal="left"/>
    </xf>
    <xf numFmtId="0" fontId="8" fillId="11" borderId="0" xfId="0" applyFont="1" applyFill="1" applyAlignment="1">
      <alignment horizontal="left"/>
    </xf>
    <xf numFmtId="164" fontId="12" fillId="0" borderId="12" xfId="1" applyNumberFormat="1" applyFont="1" applyFill="1" applyBorder="1" applyAlignment="1">
      <alignment horizontal="center" vertical="center" textRotation="20"/>
    </xf>
    <xf numFmtId="164" fontId="12" fillId="0" borderId="8" xfId="1" applyNumberFormat="1" applyFont="1" applyFill="1" applyBorder="1" applyAlignment="1">
      <alignment horizontal="center" vertical="center" textRotation="20"/>
    </xf>
    <xf numFmtId="164" fontId="12" fillId="0" borderId="11" xfId="1" applyNumberFormat="1" applyFont="1" applyFill="1" applyBorder="1" applyAlignment="1">
      <alignment horizontal="center" vertical="center" textRotation="20"/>
    </xf>
    <xf numFmtId="0" fontId="8" fillId="12" borderId="12" xfId="0" applyFont="1" applyFill="1" applyBorder="1" applyAlignment="1">
      <alignment horizontal="center" wrapText="1"/>
    </xf>
    <xf numFmtId="0" fontId="8" fillId="12" borderId="8" xfId="0" applyFont="1" applyFill="1" applyBorder="1" applyAlignment="1">
      <alignment horizontal="center" wrapText="1"/>
    </xf>
    <xf numFmtId="0" fontId="8" fillId="12" borderId="11" xfId="0" applyFont="1" applyFill="1" applyBorder="1" applyAlignment="1">
      <alignment horizontal="center" wrapText="1"/>
    </xf>
    <xf numFmtId="0" fontId="17" fillId="5" borderId="22" xfId="0" applyFont="1" applyFill="1" applyBorder="1" applyAlignment="1">
      <alignment horizontal="center"/>
    </xf>
    <xf numFmtId="0" fontId="17" fillId="5" borderId="16" xfId="0" applyFont="1" applyFill="1" applyBorder="1" applyAlignment="1">
      <alignment horizontal="center"/>
    </xf>
    <xf numFmtId="0" fontId="17" fillId="5" borderId="23" xfId="0" applyFont="1" applyFill="1" applyBorder="1" applyAlignment="1">
      <alignment horizontal="center"/>
    </xf>
    <xf numFmtId="0" fontId="15" fillId="4" borderId="0" xfId="0" applyFont="1" applyFill="1" applyAlignment="1">
      <alignment horizontal="center" wrapText="1"/>
    </xf>
    <xf numFmtId="0" fontId="8" fillId="3" borderId="0" xfId="0" applyFont="1" applyFill="1" applyAlignment="1">
      <alignment horizontal="center" wrapText="1"/>
    </xf>
    <xf numFmtId="0" fontId="8" fillId="3" borderId="0" xfId="0" applyFont="1" applyFill="1" applyAlignment="1">
      <alignment horizontal="left"/>
    </xf>
  </cellXfs>
  <cellStyles count="2">
    <cellStyle name="Κανονικό" xfId="0" builtinId="0"/>
    <cellStyle name="Κόμμα" xfId="1" builtinId="3"/>
  </cellStyles>
  <dxfs count="0"/>
  <tableStyles count="0" defaultTableStyle="TableStyleMedium9" defaultPivotStyle="PivotStyleLight16"/>
  <colors>
    <mruColors>
      <color rgb="FF00FFFF"/>
      <color rgb="FF00FF00"/>
      <color rgb="FFFF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95"/>
  <sheetViews>
    <sheetView tabSelected="1" workbookViewId="0">
      <pane ySplit="1" topLeftCell="A2" activePane="bottomLeft" state="frozen"/>
      <selection pane="bottomLeft" activeCell="C91" sqref="C91:G95"/>
    </sheetView>
  </sheetViews>
  <sheetFormatPr defaultRowHeight="12.75"/>
  <cols>
    <col min="1" max="1" width="5.21875" style="8" bestFit="1" customWidth="1"/>
    <col min="2" max="2" width="7" style="8" customWidth="1"/>
    <col min="3" max="3" width="8.44140625" style="8" bestFit="1" customWidth="1"/>
    <col min="4" max="4" width="24" style="8" bestFit="1" customWidth="1"/>
    <col min="5" max="5" width="12.44140625" style="8" customWidth="1"/>
    <col min="6" max="6" width="10.21875" style="8" customWidth="1"/>
    <col min="7" max="7" width="34.21875" style="8" customWidth="1"/>
    <col min="8" max="8" width="15.21875" style="8" bestFit="1" customWidth="1"/>
    <col min="9" max="9" width="15.109375" style="8" customWidth="1"/>
    <col min="10" max="11" width="10" style="8" bestFit="1" customWidth="1"/>
    <col min="12" max="12" width="11.5546875" style="8" customWidth="1"/>
    <col min="13" max="13" width="9.21875" style="8" bestFit="1" customWidth="1"/>
    <col min="14" max="14" width="11.77734375" style="8" bestFit="1" customWidth="1"/>
    <col min="15" max="15" width="9.77734375" style="8" customWidth="1"/>
    <col min="16" max="16" width="8.44140625" style="8" bestFit="1" customWidth="1"/>
    <col min="17" max="17" width="7.33203125" style="8" bestFit="1" customWidth="1"/>
    <col min="18" max="18" width="8.44140625" style="8" bestFit="1" customWidth="1"/>
    <col min="19" max="19" width="8.5546875" style="8" customWidth="1"/>
    <col min="20" max="21" width="8.44140625" style="8" bestFit="1" customWidth="1"/>
    <col min="22" max="22" width="9.21875" style="8" bestFit="1" customWidth="1"/>
    <col min="23" max="23" width="7.6640625" style="8" customWidth="1"/>
    <col min="24" max="24" width="8.88671875" style="8"/>
    <col min="25" max="25" width="6.109375" style="8" bestFit="1" customWidth="1"/>
    <col min="26" max="16384" width="8.88671875" style="8"/>
  </cols>
  <sheetData>
    <row r="1" spans="1:25" s="5" customFormat="1" ht="36.75" thickBot="1">
      <c r="A1" s="6" t="s">
        <v>0</v>
      </c>
      <c r="B1" s="6" t="s">
        <v>1</v>
      </c>
      <c r="C1" s="17" t="s">
        <v>2</v>
      </c>
      <c r="D1" s="3" t="s">
        <v>3</v>
      </c>
      <c r="E1" s="3" t="s">
        <v>11</v>
      </c>
      <c r="F1" s="6" t="s">
        <v>74</v>
      </c>
      <c r="G1" s="3" t="s">
        <v>15</v>
      </c>
      <c r="H1" s="3" t="s">
        <v>32</v>
      </c>
      <c r="I1" s="31" t="s">
        <v>112</v>
      </c>
      <c r="J1" s="26" t="s">
        <v>4</v>
      </c>
      <c r="K1" s="4" t="s">
        <v>5</v>
      </c>
      <c r="L1" s="32" t="s">
        <v>88</v>
      </c>
      <c r="M1" s="27" t="s">
        <v>6</v>
      </c>
      <c r="N1" s="33" t="s">
        <v>94</v>
      </c>
      <c r="O1" s="37" t="s">
        <v>48</v>
      </c>
      <c r="P1" s="27" t="s">
        <v>6</v>
      </c>
      <c r="Q1" s="33" t="s">
        <v>7</v>
      </c>
      <c r="R1" s="27" t="s">
        <v>6</v>
      </c>
      <c r="S1" s="6" t="s">
        <v>8</v>
      </c>
      <c r="T1" s="7" t="s">
        <v>9</v>
      </c>
      <c r="U1" s="27" t="s">
        <v>6</v>
      </c>
      <c r="V1" s="3" t="s">
        <v>10</v>
      </c>
    </row>
    <row r="2" spans="1:25" s="44" customFormat="1">
      <c r="A2" s="73"/>
      <c r="B2" s="74"/>
      <c r="C2" s="75"/>
      <c r="D2" s="9"/>
      <c r="E2" s="76"/>
      <c r="F2" s="76"/>
      <c r="G2" s="22"/>
      <c r="H2" s="22"/>
      <c r="I2" s="9"/>
      <c r="J2" s="58"/>
      <c r="K2" s="10"/>
      <c r="L2" s="58"/>
      <c r="M2" s="58"/>
      <c r="N2" s="58"/>
      <c r="O2" s="58"/>
      <c r="P2" s="10"/>
      <c r="Q2" s="10"/>
      <c r="R2" s="10"/>
      <c r="S2" s="10"/>
      <c r="T2" s="10"/>
      <c r="U2" s="10"/>
      <c r="V2" s="10"/>
    </row>
    <row r="3" spans="1:25" s="44" customFormat="1">
      <c r="A3" s="36">
        <v>101</v>
      </c>
      <c r="B3" s="34" t="s">
        <v>198</v>
      </c>
      <c r="C3" s="35">
        <v>36108</v>
      </c>
      <c r="D3" s="105" t="s">
        <v>109</v>
      </c>
      <c r="E3" s="56" t="s">
        <v>108</v>
      </c>
      <c r="F3" s="56"/>
      <c r="G3" s="113" t="s">
        <v>198</v>
      </c>
      <c r="H3" s="23" t="s">
        <v>36</v>
      </c>
      <c r="I3" s="106" t="s">
        <v>113</v>
      </c>
      <c r="J3" s="59">
        <v>88.88</v>
      </c>
      <c r="K3" s="13">
        <v>30.44</v>
      </c>
      <c r="L3" s="55"/>
      <c r="M3" s="42"/>
      <c r="N3" s="55"/>
      <c r="O3" s="57">
        <v>91.56</v>
      </c>
      <c r="P3" s="13"/>
      <c r="Q3" s="13"/>
      <c r="R3" s="13"/>
      <c r="S3" s="13"/>
      <c r="T3" s="13"/>
      <c r="U3" s="13"/>
      <c r="V3" s="13"/>
    </row>
    <row r="4" spans="1:25" s="44" customFormat="1" ht="13.5" thickBot="1">
      <c r="A4" s="157"/>
      <c r="B4" s="113"/>
      <c r="C4" s="114"/>
      <c r="D4" s="140"/>
      <c r="E4" s="158"/>
      <c r="F4" s="158"/>
      <c r="G4" s="145"/>
      <c r="H4" s="145"/>
      <c r="I4" s="140"/>
      <c r="J4" s="148"/>
      <c r="K4" s="29"/>
      <c r="L4" s="148"/>
      <c r="M4" s="149"/>
      <c r="N4" s="148"/>
      <c r="O4" s="148"/>
      <c r="P4" s="29"/>
      <c r="Q4" s="29"/>
      <c r="R4" s="29"/>
      <c r="S4" s="29"/>
      <c r="T4" s="29"/>
      <c r="U4" s="29"/>
      <c r="V4" s="29"/>
    </row>
    <row r="5" spans="1:25" s="44" customFormat="1" ht="18.75" thickBot="1">
      <c r="A5" s="226" t="s">
        <v>200</v>
      </c>
      <c r="B5" s="227"/>
      <c r="C5" s="227"/>
      <c r="D5" s="227"/>
      <c r="E5" s="227"/>
      <c r="F5" s="227"/>
      <c r="G5" s="227"/>
      <c r="H5" s="227"/>
      <c r="I5" s="227"/>
      <c r="J5" s="227"/>
      <c r="K5" s="227"/>
      <c r="L5" s="227"/>
      <c r="M5" s="227"/>
      <c r="N5" s="227"/>
      <c r="O5" s="227"/>
      <c r="P5" s="227"/>
      <c r="Q5" s="227"/>
      <c r="R5" s="227"/>
      <c r="S5" s="227"/>
      <c r="T5" s="227"/>
      <c r="U5" s="227"/>
      <c r="V5" s="228"/>
    </row>
    <row r="6" spans="1:25" s="44" customFormat="1">
      <c r="A6" s="155"/>
      <c r="B6" s="237" t="s">
        <v>167</v>
      </c>
      <c r="C6" s="238"/>
      <c r="D6" s="238"/>
      <c r="E6" s="156"/>
      <c r="F6" s="239" t="s">
        <v>166</v>
      </c>
      <c r="G6" s="240"/>
      <c r="H6" s="240"/>
      <c r="I6" s="241"/>
      <c r="J6" s="9">
        <v>0</v>
      </c>
      <c r="K6" s="9">
        <v>0</v>
      </c>
      <c r="L6" s="42"/>
      <c r="M6" s="39"/>
      <c r="N6" s="39"/>
      <c r="O6" s="42"/>
      <c r="P6" s="39"/>
      <c r="Q6" s="39"/>
      <c r="R6" s="39"/>
      <c r="S6" s="39"/>
      <c r="T6" s="39"/>
      <c r="U6" s="39"/>
      <c r="V6" s="39"/>
      <c r="W6" s="45"/>
      <c r="X6" s="2"/>
      <c r="Y6" s="2"/>
    </row>
    <row r="7" spans="1:25" s="44" customFormat="1" ht="13.5" thickBot="1">
      <c r="A7" s="141"/>
      <c r="B7" s="150"/>
      <c r="C7" s="151"/>
      <c r="D7" s="152"/>
      <c r="E7" s="144"/>
      <c r="F7" s="144"/>
      <c r="G7" s="145"/>
      <c r="H7" s="145"/>
      <c r="I7" s="153"/>
      <c r="J7" s="148"/>
      <c r="K7" s="29"/>
      <c r="L7" s="148"/>
      <c r="M7" s="82"/>
      <c r="N7" s="82"/>
      <c r="O7" s="154"/>
      <c r="P7" s="61"/>
      <c r="Q7" s="29"/>
      <c r="R7" s="29"/>
      <c r="S7" s="29"/>
      <c r="T7" s="29"/>
      <c r="U7" s="29"/>
      <c r="V7" s="29"/>
      <c r="W7" s="45"/>
      <c r="X7" s="2"/>
      <c r="Y7" s="2"/>
    </row>
    <row r="8" spans="1:25" s="44" customFormat="1" ht="18.75" thickBot="1">
      <c r="A8" s="226" t="s">
        <v>201</v>
      </c>
      <c r="B8" s="227"/>
      <c r="C8" s="227"/>
      <c r="D8" s="227"/>
      <c r="E8" s="227"/>
      <c r="F8" s="227"/>
      <c r="G8" s="227"/>
      <c r="H8" s="227"/>
      <c r="I8" s="227"/>
      <c r="J8" s="227"/>
      <c r="K8" s="227"/>
      <c r="L8" s="227"/>
      <c r="M8" s="227"/>
      <c r="N8" s="227"/>
      <c r="O8" s="227"/>
      <c r="P8" s="227"/>
      <c r="Q8" s="227"/>
      <c r="R8" s="227"/>
      <c r="S8" s="227"/>
      <c r="T8" s="227"/>
      <c r="U8" s="227"/>
      <c r="V8" s="228"/>
      <c r="W8" s="45"/>
      <c r="X8" s="2"/>
      <c r="Y8" s="2"/>
    </row>
    <row r="9" spans="1:25" s="44" customFormat="1" ht="12.75" customHeight="1">
      <c r="A9" s="155"/>
      <c r="B9" s="229" t="s">
        <v>168</v>
      </c>
      <c r="C9" s="230"/>
      <c r="D9" s="230"/>
      <c r="E9" s="156"/>
      <c r="F9" s="231" t="s">
        <v>166</v>
      </c>
      <c r="G9" s="232"/>
      <c r="H9" s="232"/>
      <c r="I9" s="233"/>
      <c r="J9" s="9">
        <v>0</v>
      </c>
      <c r="K9" s="9">
        <v>0</v>
      </c>
      <c r="L9" s="42"/>
      <c r="M9" s="39"/>
      <c r="N9" s="39"/>
      <c r="O9" s="42"/>
      <c r="P9" s="39"/>
      <c r="Q9" s="39"/>
      <c r="R9" s="39"/>
      <c r="S9" s="39"/>
      <c r="T9" s="39"/>
      <c r="U9" s="39"/>
      <c r="V9" s="39"/>
      <c r="W9" s="45"/>
      <c r="X9" s="2"/>
      <c r="Y9" s="2"/>
    </row>
    <row r="10" spans="1:25" s="44" customFormat="1" ht="13.5" thickBot="1">
      <c r="A10" s="141"/>
      <c r="B10" s="113"/>
      <c r="C10" s="142"/>
      <c r="D10" s="140"/>
      <c r="E10" s="143"/>
      <c r="F10" s="144"/>
      <c r="G10" s="145"/>
      <c r="H10" s="146"/>
      <c r="I10" s="147"/>
      <c r="J10" s="148"/>
      <c r="K10" s="29"/>
      <c r="L10" s="149"/>
      <c r="M10" s="82"/>
      <c r="N10" s="82"/>
      <c r="O10" s="149"/>
      <c r="P10" s="29"/>
      <c r="Q10" s="29"/>
      <c r="R10" s="29"/>
      <c r="S10" s="29"/>
      <c r="T10" s="29"/>
      <c r="U10" s="29"/>
      <c r="V10" s="29"/>
      <c r="W10" s="45"/>
      <c r="X10" s="2"/>
      <c r="Y10" s="2"/>
    </row>
    <row r="11" spans="1:25" s="44" customFormat="1" ht="18.75" thickBot="1">
      <c r="A11" s="226" t="s">
        <v>202</v>
      </c>
      <c r="B11" s="227"/>
      <c r="C11" s="227"/>
      <c r="D11" s="227"/>
      <c r="E11" s="227"/>
      <c r="F11" s="227"/>
      <c r="G11" s="227"/>
      <c r="H11" s="227"/>
      <c r="I11" s="227"/>
      <c r="J11" s="227"/>
      <c r="K11" s="227"/>
      <c r="L11" s="227"/>
      <c r="M11" s="227"/>
      <c r="N11" s="227"/>
      <c r="O11" s="227"/>
      <c r="P11" s="227"/>
      <c r="Q11" s="227"/>
      <c r="R11" s="227"/>
      <c r="S11" s="227"/>
      <c r="T11" s="227"/>
      <c r="U11" s="227"/>
      <c r="V11" s="228"/>
      <c r="W11" s="45"/>
      <c r="X11" s="2"/>
      <c r="Y11" s="2"/>
    </row>
    <row r="12" spans="1:25" s="44" customFormat="1" ht="18.75" thickBot="1">
      <c r="A12" s="234" t="s">
        <v>197</v>
      </c>
      <c r="B12" s="235"/>
      <c r="C12" s="235"/>
      <c r="D12" s="235"/>
      <c r="E12" s="235"/>
      <c r="F12" s="235"/>
      <c r="G12" s="235"/>
      <c r="H12" s="235"/>
      <c r="I12" s="235"/>
      <c r="J12" s="235"/>
      <c r="K12" s="235"/>
      <c r="L12" s="235"/>
      <c r="M12" s="235"/>
      <c r="N12" s="235"/>
      <c r="O12" s="235"/>
      <c r="P12" s="235"/>
      <c r="Q12" s="235"/>
      <c r="R12" s="235"/>
      <c r="S12" s="235"/>
      <c r="T12" s="235"/>
      <c r="U12" s="235"/>
      <c r="V12" s="236"/>
      <c r="W12" s="45"/>
      <c r="X12" s="2"/>
      <c r="Y12" s="2"/>
    </row>
    <row r="13" spans="1:25" s="44" customFormat="1">
      <c r="A13" s="102"/>
      <c r="B13" s="102"/>
      <c r="C13" s="103"/>
      <c r="D13" s="166"/>
      <c r="E13" s="185"/>
      <c r="F13" s="185"/>
      <c r="G13" s="146"/>
      <c r="H13" s="146"/>
      <c r="I13" s="147"/>
      <c r="J13" s="149"/>
      <c r="K13" s="82"/>
      <c r="L13" s="149"/>
      <c r="M13" s="149"/>
      <c r="N13" s="149"/>
      <c r="O13" s="149"/>
      <c r="P13" s="82"/>
      <c r="Q13" s="82"/>
      <c r="R13" s="82"/>
      <c r="S13" s="82"/>
      <c r="T13" s="82"/>
      <c r="U13" s="82"/>
      <c r="V13" s="82"/>
      <c r="X13" s="2"/>
      <c r="Y13" s="2"/>
    </row>
    <row r="14" spans="1:25" s="44" customFormat="1">
      <c r="A14" s="11">
        <v>1</v>
      </c>
      <c r="B14" s="51" t="s">
        <v>198</v>
      </c>
      <c r="C14" s="52">
        <v>36187</v>
      </c>
      <c r="D14" s="1" t="s">
        <v>31</v>
      </c>
      <c r="E14" s="25" t="s">
        <v>24</v>
      </c>
      <c r="F14" s="25"/>
      <c r="G14" s="12" t="s">
        <v>198</v>
      </c>
      <c r="H14" s="23" t="s">
        <v>39</v>
      </c>
      <c r="I14" s="107" t="s">
        <v>117</v>
      </c>
      <c r="J14" s="13">
        <v>701.16</v>
      </c>
      <c r="K14" s="13">
        <v>289.76</v>
      </c>
      <c r="L14" s="40"/>
      <c r="M14" s="40"/>
      <c r="N14" s="186">
        <v>534.12</v>
      </c>
      <c r="O14" s="55"/>
      <c r="P14" s="40"/>
      <c r="Q14" s="13">
        <v>112.33</v>
      </c>
      <c r="R14" s="13">
        <v>1864.52</v>
      </c>
      <c r="S14" s="13">
        <v>299.07</v>
      </c>
      <c r="T14" s="40"/>
      <c r="U14" s="13">
        <v>2529.66</v>
      </c>
      <c r="V14" s="14">
        <f t="shared" ref="V14" si="0">M14+P14+R14+U14</f>
        <v>4394.18</v>
      </c>
      <c r="X14" s="2"/>
      <c r="Y14" s="2"/>
    </row>
    <row r="15" spans="1:25" s="44" customFormat="1" ht="13.5" thickBot="1">
      <c r="A15" s="77">
        <v>120</v>
      </c>
      <c r="B15" s="77" t="s">
        <v>198</v>
      </c>
      <c r="C15" s="78">
        <v>37294</v>
      </c>
      <c r="D15" s="65" t="s">
        <v>17</v>
      </c>
      <c r="E15" s="66" t="s">
        <v>46</v>
      </c>
      <c r="F15" s="164"/>
      <c r="G15" s="197" t="s">
        <v>198</v>
      </c>
      <c r="H15" s="48" t="s">
        <v>39</v>
      </c>
      <c r="I15" s="116" t="s">
        <v>191</v>
      </c>
      <c r="J15" s="92">
        <v>33.33</v>
      </c>
      <c r="K15" s="19">
        <v>21.12</v>
      </c>
      <c r="L15" s="126" t="s">
        <v>57</v>
      </c>
      <c r="M15" s="70"/>
      <c r="N15" s="70"/>
      <c r="O15" s="126" t="s">
        <v>63</v>
      </c>
      <c r="P15" s="70"/>
      <c r="Q15" s="70"/>
      <c r="R15" s="70"/>
      <c r="S15" s="70"/>
      <c r="T15" s="70"/>
      <c r="U15" s="70"/>
      <c r="V15" s="70"/>
      <c r="X15" s="2"/>
      <c r="Y15" s="2"/>
    </row>
    <row r="16" spans="1:25" s="44" customFormat="1">
      <c r="A16" s="94">
        <v>2</v>
      </c>
      <c r="B16" s="74" t="s">
        <v>198</v>
      </c>
      <c r="C16" s="209">
        <v>37719</v>
      </c>
      <c r="D16" s="9" t="s">
        <v>17</v>
      </c>
      <c r="E16" s="24" t="s">
        <v>25</v>
      </c>
      <c r="F16" s="24"/>
      <c r="G16" s="223" t="s">
        <v>198</v>
      </c>
      <c r="H16" s="254" t="s">
        <v>33</v>
      </c>
      <c r="I16" s="106" t="s">
        <v>118</v>
      </c>
      <c r="J16" s="93">
        <v>18.88</v>
      </c>
      <c r="K16" s="94">
        <v>3</v>
      </c>
      <c r="L16" s="39"/>
      <c r="M16" s="39"/>
      <c r="N16" s="10">
        <v>19.079999999999998</v>
      </c>
      <c r="O16" s="39"/>
      <c r="P16" s="10"/>
      <c r="Q16" s="10"/>
      <c r="R16" s="10"/>
      <c r="S16" s="10"/>
      <c r="T16" s="10"/>
      <c r="U16" s="10"/>
      <c r="V16" s="18">
        <f t="shared" ref="V16:V20" si="1">M16+P16+R16+U16</f>
        <v>0</v>
      </c>
      <c r="X16" s="2"/>
      <c r="Y16" s="2"/>
    </row>
    <row r="17" spans="1:25" s="44" customFormat="1" ht="15.75" customHeight="1" thickBot="1">
      <c r="A17" s="64">
        <v>3</v>
      </c>
      <c r="B17" s="87" t="s">
        <v>198</v>
      </c>
      <c r="C17" s="210"/>
      <c r="D17" s="65" t="s">
        <v>17</v>
      </c>
      <c r="E17" s="66" t="s">
        <v>25</v>
      </c>
      <c r="F17" s="66"/>
      <c r="G17" s="224" t="s">
        <v>198</v>
      </c>
      <c r="H17" s="255"/>
      <c r="I17" s="109" t="s">
        <v>122</v>
      </c>
      <c r="J17" s="92">
        <v>18.88</v>
      </c>
      <c r="K17" s="64">
        <v>3</v>
      </c>
      <c r="L17" s="70"/>
      <c r="M17" s="70"/>
      <c r="N17" s="19">
        <v>19.079999999999998</v>
      </c>
      <c r="O17" s="70"/>
      <c r="P17" s="19"/>
      <c r="Q17" s="19"/>
      <c r="R17" s="19"/>
      <c r="S17" s="19"/>
      <c r="T17" s="19"/>
      <c r="U17" s="19"/>
      <c r="V17" s="20">
        <f t="shared" si="1"/>
        <v>0</v>
      </c>
      <c r="X17" s="2"/>
      <c r="Y17" s="2"/>
    </row>
    <row r="18" spans="1:25" s="44" customFormat="1" ht="13.5" thickBot="1">
      <c r="A18" s="99">
        <v>4</v>
      </c>
      <c r="B18" s="85" t="s">
        <v>198</v>
      </c>
      <c r="C18" s="89">
        <v>37719</v>
      </c>
      <c r="D18" s="90" t="s">
        <v>17</v>
      </c>
      <c r="E18" s="86" t="s">
        <v>20</v>
      </c>
      <c r="F18" s="86"/>
      <c r="G18" s="90" t="s">
        <v>198</v>
      </c>
      <c r="H18" s="49"/>
      <c r="I18" s="110" t="s">
        <v>119</v>
      </c>
      <c r="J18" s="98">
        <v>44.44</v>
      </c>
      <c r="K18" s="69">
        <v>27</v>
      </c>
      <c r="L18" s="121"/>
      <c r="M18" s="121"/>
      <c r="N18" s="69">
        <v>45.78</v>
      </c>
      <c r="O18" s="121"/>
      <c r="P18" s="69"/>
      <c r="Q18" s="69"/>
      <c r="R18" s="69"/>
      <c r="S18" s="96"/>
      <c r="T18" s="96"/>
      <c r="U18" s="96"/>
      <c r="V18" s="97">
        <f t="shared" si="1"/>
        <v>0</v>
      </c>
      <c r="X18" s="2"/>
      <c r="Y18" s="2"/>
    </row>
    <row r="19" spans="1:25" s="44" customFormat="1">
      <c r="A19" s="94">
        <v>5</v>
      </c>
      <c r="B19" s="74" t="s">
        <v>198</v>
      </c>
      <c r="C19" s="84">
        <v>37772</v>
      </c>
      <c r="D19" s="9" t="s">
        <v>17</v>
      </c>
      <c r="E19" s="24" t="s">
        <v>26</v>
      </c>
      <c r="F19" s="24"/>
      <c r="G19" s="200" t="s">
        <v>198</v>
      </c>
      <c r="H19" s="254" t="s">
        <v>34</v>
      </c>
      <c r="I19" s="106" t="s">
        <v>120</v>
      </c>
      <c r="J19" s="93">
        <v>27.77</v>
      </c>
      <c r="K19" s="94">
        <v>3</v>
      </c>
      <c r="L19" s="39"/>
      <c r="M19" s="39"/>
      <c r="N19" s="10">
        <v>28.31</v>
      </c>
      <c r="O19" s="39"/>
      <c r="P19" s="10"/>
      <c r="Q19" s="10"/>
      <c r="R19" s="10"/>
      <c r="S19" s="10"/>
      <c r="T19" s="10"/>
      <c r="U19" s="10"/>
      <c r="V19" s="18">
        <f t="shared" si="1"/>
        <v>0</v>
      </c>
      <c r="X19" s="2"/>
      <c r="Y19" s="2"/>
    </row>
    <row r="20" spans="1:25" s="44" customFormat="1" ht="13.5" thickBot="1">
      <c r="A20" s="64">
        <v>6</v>
      </c>
      <c r="B20" s="87" t="s">
        <v>198</v>
      </c>
      <c r="C20" s="88">
        <v>37772</v>
      </c>
      <c r="D20" s="65" t="s">
        <v>17</v>
      </c>
      <c r="E20" s="66" t="s">
        <v>27</v>
      </c>
      <c r="F20" s="66"/>
      <c r="G20" s="201" t="s">
        <v>198</v>
      </c>
      <c r="H20" s="255"/>
      <c r="I20" s="109" t="s">
        <v>121</v>
      </c>
      <c r="J20" s="92">
        <v>61.11</v>
      </c>
      <c r="K20" s="64">
        <v>3</v>
      </c>
      <c r="L20" s="70"/>
      <c r="M20" s="70"/>
      <c r="N20" s="19">
        <v>62.24</v>
      </c>
      <c r="O20" s="70"/>
      <c r="P20" s="19"/>
      <c r="Q20" s="19"/>
      <c r="R20" s="19"/>
      <c r="S20" s="19"/>
      <c r="T20" s="19"/>
      <c r="U20" s="19"/>
      <c r="V20" s="20">
        <f t="shared" si="1"/>
        <v>0</v>
      </c>
      <c r="X20" s="2"/>
      <c r="Y20" s="2"/>
    </row>
    <row r="21" spans="1:25" s="44" customFormat="1">
      <c r="A21" s="34">
        <v>104</v>
      </c>
      <c r="B21" s="34" t="s">
        <v>198</v>
      </c>
      <c r="C21" s="35">
        <v>37859</v>
      </c>
      <c r="D21" s="9" t="s">
        <v>17</v>
      </c>
      <c r="E21" s="56" t="s">
        <v>107</v>
      </c>
      <c r="F21" s="123"/>
      <c r="G21" s="12" t="s">
        <v>198</v>
      </c>
      <c r="H21" s="23" t="s">
        <v>35</v>
      </c>
      <c r="I21" s="139" t="s">
        <v>128</v>
      </c>
      <c r="J21" s="57" t="s">
        <v>87</v>
      </c>
      <c r="K21" s="13">
        <v>210.74</v>
      </c>
      <c r="L21" s="55"/>
      <c r="M21" s="42"/>
      <c r="N21" s="55"/>
      <c r="O21" s="57">
        <v>62.95</v>
      </c>
      <c r="P21" s="13"/>
      <c r="Q21" s="13"/>
      <c r="R21" s="13"/>
      <c r="S21" s="13"/>
      <c r="T21" s="13"/>
      <c r="U21" s="13"/>
      <c r="V21" s="13"/>
      <c r="X21" s="2"/>
      <c r="Y21" s="2"/>
    </row>
    <row r="22" spans="1:25" s="44" customFormat="1">
      <c r="A22" s="94">
        <v>7</v>
      </c>
      <c r="B22" s="74" t="s">
        <v>198</v>
      </c>
      <c r="C22" s="84">
        <v>37860</v>
      </c>
      <c r="D22" s="9" t="s">
        <v>17</v>
      </c>
      <c r="E22" s="24" t="s">
        <v>28</v>
      </c>
      <c r="F22" s="24"/>
      <c r="G22" s="12" t="s">
        <v>198</v>
      </c>
      <c r="H22" s="22" t="s">
        <v>34</v>
      </c>
      <c r="I22" s="106" t="s">
        <v>123</v>
      </c>
      <c r="J22" s="46">
        <v>511.11</v>
      </c>
      <c r="K22" s="10">
        <v>210.74</v>
      </c>
      <c r="L22" s="39"/>
      <c r="M22" s="39"/>
      <c r="N22" s="91">
        <v>520.13</v>
      </c>
      <c r="O22" s="39"/>
      <c r="P22" s="10"/>
      <c r="Q22" s="10"/>
      <c r="R22" s="10"/>
      <c r="S22" s="10"/>
      <c r="T22" s="10"/>
      <c r="U22" s="10"/>
      <c r="V22" s="18"/>
      <c r="X22" s="2"/>
      <c r="Y22" s="2"/>
    </row>
    <row r="23" spans="1:25" s="44" customFormat="1" ht="13.5" thickBot="1">
      <c r="A23" s="34">
        <v>105</v>
      </c>
      <c r="B23" s="34" t="s">
        <v>198</v>
      </c>
      <c r="C23" s="117">
        <v>37958</v>
      </c>
      <c r="D23" s="12" t="s">
        <v>17</v>
      </c>
      <c r="E23" s="24" t="s">
        <v>46</v>
      </c>
      <c r="F23" s="136"/>
      <c r="G23" s="9" t="s">
        <v>198</v>
      </c>
      <c r="H23" s="22" t="s">
        <v>39</v>
      </c>
      <c r="I23" s="120" t="s">
        <v>129</v>
      </c>
      <c r="J23" s="28">
        <v>33.33</v>
      </c>
      <c r="K23" s="13">
        <v>23.48</v>
      </c>
      <c r="L23" s="42" t="s">
        <v>57</v>
      </c>
      <c r="M23" s="39"/>
      <c r="N23" s="39"/>
      <c r="O23" s="42" t="s">
        <v>63</v>
      </c>
      <c r="P23" s="40"/>
      <c r="Q23" s="40"/>
      <c r="R23" s="40"/>
      <c r="S23" s="40"/>
      <c r="T23" s="40"/>
      <c r="U23" s="40"/>
      <c r="V23" s="40"/>
      <c r="X23" s="2"/>
      <c r="Y23" s="2"/>
    </row>
    <row r="24" spans="1:25" s="44" customFormat="1">
      <c r="A24" s="242" t="s">
        <v>169</v>
      </c>
      <c r="B24" s="129" t="s">
        <v>198</v>
      </c>
      <c r="C24" s="167">
        <v>38049</v>
      </c>
      <c r="D24" s="168" t="s">
        <v>66</v>
      </c>
      <c r="E24" s="169" t="s">
        <v>70</v>
      </c>
      <c r="F24" s="163"/>
      <c r="G24" s="245" t="s">
        <v>199</v>
      </c>
      <c r="H24" s="245" t="s">
        <v>34</v>
      </c>
      <c r="I24" s="248" t="s">
        <v>196</v>
      </c>
      <c r="J24" s="170">
        <v>33.33</v>
      </c>
      <c r="K24" s="53">
        <v>27.58</v>
      </c>
      <c r="L24" s="171"/>
      <c r="M24" s="172"/>
      <c r="N24" s="67"/>
      <c r="O24" s="46" t="s">
        <v>67</v>
      </c>
      <c r="P24" s="53"/>
      <c r="Q24" s="53"/>
      <c r="R24" s="53"/>
      <c r="S24" s="257" t="s">
        <v>53</v>
      </c>
      <c r="T24" s="53"/>
      <c r="U24" s="53"/>
      <c r="V24" s="68"/>
      <c r="W24" s="256">
        <v>28234</v>
      </c>
      <c r="X24" s="2"/>
      <c r="Y24" s="2"/>
    </row>
    <row r="25" spans="1:25" s="44" customFormat="1">
      <c r="A25" s="243"/>
      <c r="B25" s="127" t="s">
        <v>198</v>
      </c>
      <c r="C25" s="251">
        <v>38567</v>
      </c>
      <c r="D25" s="12" t="s">
        <v>17</v>
      </c>
      <c r="E25" s="25" t="s">
        <v>12</v>
      </c>
      <c r="F25" s="136"/>
      <c r="G25" s="246"/>
      <c r="H25" s="246"/>
      <c r="I25" s="249"/>
      <c r="J25" s="10">
        <v>287.13912000000005</v>
      </c>
      <c r="K25" s="10">
        <v>24</v>
      </c>
      <c r="L25" s="13">
        <f>J25+N25+O25</f>
        <v>496.80650000000003</v>
      </c>
      <c r="M25" s="10">
        <v>3444.62</v>
      </c>
      <c r="N25" s="10">
        <v>209.66738000000001</v>
      </c>
      <c r="O25" s="39"/>
      <c r="P25" s="10">
        <v>1453.74</v>
      </c>
      <c r="Q25" s="10">
        <v>36.070868000000004</v>
      </c>
      <c r="R25" s="10">
        <v>250.09</v>
      </c>
      <c r="S25" s="258"/>
      <c r="T25" s="10">
        <v>227.07</v>
      </c>
      <c r="U25" s="10">
        <v>1574.39</v>
      </c>
      <c r="V25" s="18">
        <f>M25+P25+R25+U25</f>
        <v>6722.84</v>
      </c>
      <c r="W25" s="256"/>
      <c r="X25" s="2"/>
      <c r="Y25" s="2"/>
    </row>
    <row r="26" spans="1:25" s="44" customFormat="1" ht="15" customHeight="1">
      <c r="A26" s="243"/>
      <c r="B26" s="127" t="s">
        <v>198</v>
      </c>
      <c r="C26" s="252"/>
      <c r="D26" s="12" t="s">
        <v>17</v>
      </c>
      <c r="E26" s="25" t="s">
        <v>13</v>
      </c>
      <c r="F26" s="136"/>
      <c r="G26" s="246"/>
      <c r="H26" s="246"/>
      <c r="I26" s="249"/>
      <c r="J26" s="13">
        <v>516.19716000000005</v>
      </c>
      <c r="K26" s="13">
        <v>24</v>
      </c>
      <c r="L26" s="13">
        <f t="shared" ref="L26:L29" si="2">J26+N26+O26</f>
        <v>974.01075000000014</v>
      </c>
      <c r="M26" s="10">
        <v>6753.28</v>
      </c>
      <c r="N26" s="13">
        <v>457.81359000000003</v>
      </c>
      <c r="O26" s="40"/>
      <c r="P26" s="13">
        <v>3174.22</v>
      </c>
      <c r="Q26" s="13">
        <v>70.429574000000002</v>
      </c>
      <c r="R26" s="13">
        <v>488.32</v>
      </c>
      <c r="S26" s="258"/>
      <c r="T26" s="13">
        <v>421.77</v>
      </c>
      <c r="U26" s="13">
        <v>2924.33</v>
      </c>
      <c r="V26" s="14">
        <f>M26+P26+R26+U26</f>
        <v>13340.15</v>
      </c>
      <c r="W26" s="256"/>
      <c r="X26" s="2"/>
      <c r="Y26" s="2"/>
    </row>
    <row r="27" spans="1:25" s="44" customFormat="1" ht="15" customHeight="1">
      <c r="A27" s="243"/>
      <c r="B27" s="127" t="s">
        <v>198</v>
      </c>
      <c r="C27" s="252"/>
      <c r="D27" s="12" t="s">
        <v>17</v>
      </c>
      <c r="E27" s="25" t="s">
        <v>93</v>
      </c>
      <c r="F27" s="136"/>
      <c r="G27" s="246"/>
      <c r="H27" s="246"/>
      <c r="I27" s="249"/>
      <c r="J27" s="13">
        <v>130.58000000000001</v>
      </c>
      <c r="K27" s="13">
        <v>24</v>
      </c>
      <c r="L27" s="13">
        <f t="shared" si="2"/>
        <v>170.64000000000001</v>
      </c>
      <c r="M27" s="10">
        <v>1183.1300000000001</v>
      </c>
      <c r="N27" s="40"/>
      <c r="O27" s="13">
        <v>40.06</v>
      </c>
      <c r="P27" s="13">
        <v>277.76</v>
      </c>
      <c r="Q27" s="13">
        <v>12.59</v>
      </c>
      <c r="R27" s="13">
        <v>87.29</v>
      </c>
      <c r="S27" s="258"/>
      <c r="T27" s="13">
        <v>93.99</v>
      </c>
      <c r="U27" s="13">
        <v>651.04999999999995</v>
      </c>
      <c r="V27" s="13">
        <f>M27+P27+R27+U27</f>
        <v>2199.23</v>
      </c>
      <c r="W27" s="256"/>
      <c r="X27" s="2"/>
      <c r="Y27" s="2"/>
    </row>
    <row r="28" spans="1:25" s="44" customFormat="1" ht="15" customHeight="1">
      <c r="A28" s="243"/>
      <c r="B28" s="127" t="s">
        <v>198</v>
      </c>
      <c r="C28" s="252"/>
      <c r="D28" s="12" t="s">
        <v>17</v>
      </c>
      <c r="E28" s="25" t="s">
        <v>72</v>
      </c>
      <c r="F28" s="136"/>
      <c r="G28" s="246"/>
      <c r="H28" s="246"/>
      <c r="I28" s="249"/>
      <c r="J28" s="29">
        <v>118.25</v>
      </c>
      <c r="K28" s="29">
        <v>24</v>
      </c>
      <c r="L28" s="13">
        <f t="shared" si="2"/>
        <v>144.96</v>
      </c>
      <c r="M28" s="13">
        <v>1005.08</v>
      </c>
      <c r="N28" s="61"/>
      <c r="O28" s="29">
        <v>26.71</v>
      </c>
      <c r="P28" s="29">
        <v>185.19</v>
      </c>
      <c r="Q28" s="29">
        <v>10.74</v>
      </c>
      <c r="R28" s="29">
        <v>74.47</v>
      </c>
      <c r="S28" s="258"/>
      <c r="T28" s="29">
        <v>83.51</v>
      </c>
      <c r="U28" s="29">
        <v>579.01</v>
      </c>
      <c r="V28" s="29">
        <v>1843.75</v>
      </c>
      <c r="W28" s="256"/>
      <c r="X28" s="2"/>
      <c r="Y28" s="2"/>
    </row>
    <row r="29" spans="1:25" s="44" customFormat="1" ht="15.75" customHeight="1" thickBot="1">
      <c r="A29" s="244"/>
      <c r="B29" s="199" t="s">
        <v>198</v>
      </c>
      <c r="C29" s="253"/>
      <c r="D29" s="65" t="s">
        <v>17</v>
      </c>
      <c r="E29" s="66" t="s">
        <v>14</v>
      </c>
      <c r="F29" s="164"/>
      <c r="G29" s="247"/>
      <c r="H29" s="247"/>
      <c r="I29" s="250"/>
      <c r="J29" s="19">
        <v>169.96163999999999</v>
      </c>
      <c r="K29" s="19">
        <v>24</v>
      </c>
      <c r="L29" s="19">
        <f t="shared" si="2"/>
        <v>252.68675000000002</v>
      </c>
      <c r="M29" s="69">
        <v>1752.02</v>
      </c>
      <c r="N29" s="19">
        <v>82.725110000000015</v>
      </c>
      <c r="O29" s="70"/>
      <c r="P29" s="19">
        <v>1005.08</v>
      </c>
      <c r="Q29" s="19">
        <v>18.494246</v>
      </c>
      <c r="R29" s="19">
        <v>128.19999999999999</v>
      </c>
      <c r="S29" s="259"/>
      <c r="T29" s="19">
        <v>127.47</v>
      </c>
      <c r="U29" s="19">
        <v>883.81</v>
      </c>
      <c r="V29" s="20">
        <f>M29+P29+R29+U29</f>
        <v>3769.1099999999997</v>
      </c>
      <c r="W29" s="256"/>
      <c r="X29" s="2"/>
      <c r="Y29" s="2"/>
    </row>
    <row r="30" spans="1:25" s="44" customFormat="1">
      <c r="A30" s="174">
        <v>106</v>
      </c>
      <c r="B30" s="174" t="s">
        <v>198</v>
      </c>
      <c r="C30" s="209">
        <v>38348</v>
      </c>
      <c r="D30" s="62" t="s">
        <v>17</v>
      </c>
      <c r="E30" s="63" t="s">
        <v>71</v>
      </c>
      <c r="F30" s="175"/>
      <c r="G30" s="207" t="s">
        <v>198</v>
      </c>
      <c r="H30" s="207" t="s">
        <v>45</v>
      </c>
      <c r="I30" s="176" t="s">
        <v>174</v>
      </c>
      <c r="J30" s="177">
        <v>188.88</v>
      </c>
      <c r="K30" s="53">
        <v>3</v>
      </c>
      <c r="L30" s="178"/>
      <c r="M30" s="67"/>
      <c r="N30" s="67"/>
      <c r="O30" s="179">
        <v>190.76</v>
      </c>
      <c r="P30" s="53"/>
      <c r="Q30" s="53"/>
      <c r="R30" s="53"/>
      <c r="S30" s="53"/>
      <c r="T30" s="53"/>
      <c r="U30" s="53"/>
      <c r="V30" s="53"/>
      <c r="X30" s="2"/>
      <c r="Y30" s="2"/>
    </row>
    <row r="31" spans="1:25" s="44" customFormat="1" ht="13.5" thickBot="1">
      <c r="A31" s="77">
        <v>107</v>
      </c>
      <c r="B31" s="77" t="s">
        <v>198</v>
      </c>
      <c r="C31" s="210"/>
      <c r="D31" s="65" t="s">
        <v>17</v>
      </c>
      <c r="E31" s="66" t="s">
        <v>72</v>
      </c>
      <c r="F31" s="164"/>
      <c r="G31" s="208" t="s">
        <v>198</v>
      </c>
      <c r="H31" s="208"/>
      <c r="I31" s="116" t="s">
        <v>130</v>
      </c>
      <c r="J31" s="80">
        <v>23.33</v>
      </c>
      <c r="K31" s="19">
        <v>3</v>
      </c>
      <c r="L31" s="180"/>
      <c r="M31" s="121"/>
      <c r="N31" s="121"/>
      <c r="O31" s="181">
        <v>26.71</v>
      </c>
      <c r="P31" s="19"/>
      <c r="Q31" s="19"/>
      <c r="R31" s="19"/>
      <c r="S31" s="19"/>
      <c r="T31" s="19"/>
      <c r="U31" s="19"/>
      <c r="V31" s="19"/>
      <c r="X31" s="2"/>
      <c r="Y31" s="2"/>
    </row>
    <row r="32" spans="1:25" s="44" customFormat="1" ht="13.5" thickBot="1">
      <c r="A32" s="64">
        <v>8</v>
      </c>
      <c r="B32" s="87" t="s">
        <v>198</v>
      </c>
      <c r="C32" s="111">
        <v>38499</v>
      </c>
      <c r="D32" s="65" t="s">
        <v>17</v>
      </c>
      <c r="E32" s="66" t="s">
        <v>30</v>
      </c>
      <c r="F32" s="66"/>
      <c r="G32" s="12" t="s">
        <v>198</v>
      </c>
      <c r="H32" s="23" t="s">
        <v>36</v>
      </c>
      <c r="I32" s="109" t="s">
        <v>116</v>
      </c>
      <c r="J32" s="80">
        <v>44.44</v>
      </c>
      <c r="K32" s="19">
        <v>22</v>
      </c>
      <c r="L32" s="70"/>
      <c r="M32" s="70"/>
      <c r="N32" s="19">
        <v>49.59</v>
      </c>
      <c r="O32" s="126"/>
      <c r="P32" s="19"/>
      <c r="Q32" s="19"/>
      <c r="R32" s="19"/>
      <c r="S32" s="19"/>
      <c r="T32" s="19"/>
      <c r="U32" s="19"/>
      <c r="V32" s="19"/>
      <c r="X32" s="2"/>
      <c r="Y32" s="2"/>
    </row>
    <row r="33" spans="1:25" s="44" customFormat="1">
      <c r="A33" s="101">
        <v>9</v>
      </c>
      <c r="B33" s="102" t="s">
        <v>198</v>
      </c>
      <c r="C33" s="204">
        <v>38499</v>
      </c>
      <c r="D33" s="9" t="s">
        <v>17</v>
      </c>
      <c r="E33" s="24" t="s">
        <v>29</v>
      </c>
      <c r="F33" s="24"/>
      <c r="G33" s="223" t="s">
        <v>198</v>
      </c>
      <c r="H33" s="200" t="s">
        <v>36</v>
      </c>
      <c r="I33" s="115" t="s">
        <v>124</v>
      </c>
      <c r="J33" s="46">
        <v>61.11</v>
      </c>
      <c r="K33" s="82">
        <v>30</v>
      </c>
      <c r="L33" s="122"/>
      <c r="M33" s="39"/>
      <c r="N33" s="82">
        <v>63.89</v>
      </c>
      <c r="O33" s="82">
        <v>2.79</v>
      </c>
      <c r="P33" s="82"/>
      <c r="Q33" s="82"/>
      <c r="R33" s="82"/>
      <c r="S33" s="82"/>
      <c r="T33" s="82"/>
      <c r="U33" s="82"/>
      <c r="V33" s="83"/>
      <c r="X33" s="2"/>
      <c r="Y33" s="2"/>
    </row>
    <row r="34" spans="1:25" s="44" customFormat="1" ht="13.5" customHeight="1" thickBot="1">
      <c r="A34" s="112">
        <v>102</v>
      </c>
      <c r="B34" s="113" t="s">
        <v>198</v>
      </c>
      <c r="C34" s="206"/>
      <c r="D34" s="12" t="s">
        <v>17</v>
      </c>
      <c r="E34" s="25" t="s">
        <v>37</v>
      </c>
      <c r="F34" s="25"/>
      <c r="G34" s="224" t="s">
        <v>198</v>
      </c>
      <c r="H34" s="225"/>
      <c r="I34" s="115" t="s">
        <v>125</v>
      </c>
      <c r="J34" s="59">
        <v>31.33</v>
      </c>
      <c r="K34" s="29">
        <v>22</v>
      </c>
      <c r="L34" s="61"/>
      <c r="M34" s="40"/>
      <c r="N34" s="61"/>
      <c r="O34" s="29">
        <v>33.33</v>
      </c>
      <c r="P34" s="29"/>
      <c r="Q34" s="29"/>
      <c r="R34" s="29"/>
      <c r="S34" s="29"/>
      <c r="T34" s="29"/>
      <c r="U34" s="29"/>
      <c r="V34" s="30"/>
      <c r="X34" s="2"/>
      <c r="Y34" s="2"/>
    </row>
    <row r="35" spans="1:25" s="44" customFormat="1" ht="13.5" thickBot="1">
      <c r="A35" s="64">
        <v>103</v>
      </c>
      <c r="B35" s="77" t="s">
        <v>198</v>
      </c>
      <c r="C35" s="205"/>
      <c r="D35" s="65" t="s">
        <v>17</v>
      </c>
      <c r="E35" s="66" t="s">
        <v>38</v>
      </c>
      <c r="F35" s="66"/>
      <c r="G35" s="90" t="s">
        <v>198</v>
      </c>
      <c r="H35" s="201"/>
      <c r="I35" s="116" t="s">
        <v>126</v>
      </c>
      <c r="J35" s="80">
        <v>511.11</v>
      </c>
      <c r="K35" s="19">
        <v>22</v>
      </c>
      <c r="L35" s="70"/>
      <c r="M35" s="70"/>
      <c r="N35" s="70"/>
      <c r="O35" s="19">
        <v>533.33000000000004</v>
      </c>
      <c r="P35" s="19"/>
      <c r="Q35" s="19"/>
      <c r="R35" s="19"/>
      <c r="S35" s="19"/>
      <c r="T35" s="19"/>
      <c r="U35" s="19"/>
      <c r="V35" s="20"/>
      <c r="X35" s="2"/>
      <c r="Y35" s="2"/>
    </row>
    <row r="36" spans="1:25" s="44" customFormat="1" ht="15" customHeight="1">
      <c r="A36" s="273" t="s">
        <v>169</v>
      </c>
      <c r="B36" s="182" t="s">
        <v>198</v>
      </c>
      <c r="C36" s="211">
        <v>38567</v>
      </c>
      <c r="D36" s="62" t="s">
        <v>17</v>
      </c>
      <c r="E36" s="214" t="s">
        <v>204</v>
      </c>
      <c r="F36" s="215"/>
      <c r="G36" s="215"/>
      <c r="H36" s="216"/>
      <c r="I36" s="276" t="s">
        <v>196</v>
      </c>
      <c r="J36" s="178"/>
      <c r="K36" s="67"/>
      <c r="L36" s="67"/>
      <c r="M36" s="67"/>
      <c r="N36" s="67"/>
      <c r="O36" s="67"/>
      <c r="P36" s="67"/>
      <c r="Q36" s="67"/>
      <c r="R36" s="67"/>
      <c r="S36" s="67"/>
      <c r="T36" s="67"/>
      <c r="U36" s="67"/>
      <c r="V36" s="67"/>
      <c r="W36" s="45"/>
      <c r="X36" s="2"/>
      <c r="Y36" s="2"/>
    </row>
    <row r="37" spans="1:25" s="44" customFormat="1">
      <c r="A37" s="274"/>
      <c r="B37" s="51" t="s">
        <v>198</v>
      </c>
      <c r="C37" s="212"/>
      <c r="D37" s="12" t="s">
        <v>17</v>
      </c>
      <c r="E37" s="217"/>
      <c r="F37" s="218"/>
      <c r="G37" s="218"/>
      <c r="H37" s="219"/>
      <c r="I37" s="277"/>
      <c r="J37" s="55"/>
      <c r="K37" s="40"/>
      <c r="L37" s="40"/>
      <c r="M37" s="40"/>
      <c r="N37" s="40"/>
      <c r="O37" s="40"/>
      <c r="P37" s="40"/>
      <c r="Q37" s="40"/>
      <c r="R37" s="40"/>
      <c r="S37" s="40"/>
      <c r="T37" s="40"/>
      <c r="U37" s="40"/>
      <c r="V37" s="40"/>
      <c r="W37" s="45"/>
      <c r="X37" s="2"/>
      <c r="Y37" s="2"/>
    </row>
    <row r="38" spans="1:25" s="44" customFormat="1">
      <c r="A38" s="274"/>
      <c r="B38" s="51" t="s">
        <v>198</v>
      </c>
      <c r="C38" s="212"/>
      <c r="D38" s="12" t="s">
        <v>17</v>
      </c>
      <c r="E38" s="217"/>
      <c r="F38" s="218"/>
      <c r="G38" s="218"/>
      <c r="H38" s="219"/>
      <c r="I38" s="277"/>
      <c r="J38" s="55"/>
      <c r="K38" s="40"/>
      <c r="L38" s="40"/>
      <c r="M38" s="40"/>
      <c r="N38" s="40"/>
      <c r="O38" s="40"/>
      <c r="P38" s="40"/>
      <c r="Q38" s="40"/>
      <c r="R38" s="40"/>
      <c r="S38" s="40"/>
      <c r="T38" s="40"/>
      <c r="U38" s="40"/>
      <c r="V38" s="40"/>
      <c r="W38" s="45"/>
      <c r="X38" s="2"/>
      <c r="Y38" s="2"/>
    </row>
    <row r="39" spans="1:25" s="44" customFormat="1">
      <c r="A39" s="274"/>
      <c r="B39" s="51" t="s">
        <v>198</v>
      </c>
      <c r="C39" s="212"/>
      <c r="D39" s="12" t="s">
        <v>17</v>
      </c>
      <c r="E39" s="217"/>
      <c r="F39" s="218"/>
      <c r="G39" s="218"/>
      <c r="H39" s="219"/>
      <c r="I39" s="277"/>
      <c r="J39" s="55"/>
      <c r="K39" s="40"/>
      <c r="L39" s="40"/>
      <c r="M39" s="40"/>
      <c r="N39" s="40"/>
      <c r="O39" s="40"/>
      <c r="P39" s="40"/>
      <c r="Q39" s="40"/>
      <c r="R39" s="40"/>
      <c r="S39" s="40"/>
      <c r="T39" s="40"/>
      <c r="U39" s="40"/>
      <c r="V39" s="40"/>
      <c r="W39" s="45"/>
      <c r="X39" s="2"/>
      <c r="Y39" s="2"/>
    </row>
    <row r="40" spans="1:25" s="44" customFormat="1" ht="13.5" thickBot="1">
      <c r="A40" s="275"/>
      <c r="B40" s="87" t="s">
        <v>198</v>
      </c>
      <c r="C40" s="213"/>
      <c r="D40" s="65" t="s">
        <v>17</v>
      </c>
      <c r="E40" s="220"/>
      <c r="F40" s="221"/>
      <c r="G40" s="221"/>
      <c r="H40" s="222"/>
      <c r="I40" s="278"/>
      <c r="J40" s="126"/>
      <c r="K40" s="70"/>
      <c r="L40" s="70"/>
      <c r="M40" s="70"/>
      <c r="N40" s="70"/>
      <c r="O40" s="70"/>
      <c r="P40" s="70"/>
      <c r="Q40" s="70"/>
      <c r="R40" s="70"/>
      <c r="S40" s="70"/>
      <c r="T40" s="70"/>
      <c r="U40" s="70"/>
      <c r="V40" s="70"/>
      <c r="W40" s="45"/>
      <c r="X40" s="2"/>
      <c r="Y40" s="2"/>
    </row>
    <row r="41" spans="1:25" s="44" customFormat="1">
      <c r="A41" s="81">
        <v>13</v>
      </c>
      <c r="B41" s="51" t="s">
        <v>198</v>
      </c>
      <c r="C41" s="52">
        <v>38849</v>
      </c>
      <c r="D41" s="12" t="s">
        <v>23</v>
      </c>
      <c r="E41" s="54"/>
      <c r="F41" s="21">
        <v>300</v>
      </c>
      <c r="G41" s="12" t="s">
        <v>198</v>
      </c>
      <c r="H41" s="23" t="s">
        <v>39</v>
      </c>
      <c r="I41" s="107" t="s">
        <v>131</v>
      </c>
      <c r="J41" s="28">
        <v>44.44</v>
      </c>
      <c r="K41" s="13">
        <v>36</v>
      </c>
      <c r="L41" s="40"/>
      <c r="M41" s="40"/>
      <c r="N41" s="13">
        <v>3.9</v>
      </c>
      <c r="O41" s="42"/>
      <c r="P41" s="10"/>
      <c r="Q41" s="10"/>
      <c r="R41" s="10"/>
      <c r="S41" s="10"/>
      <c r="T41" s="10"/>
      <c r="U41" s="10"/>
      <c r="V41" s="10"/>
      <c r="W41" s="45"/>
      <c r="X41" s="2"/>
      <c r="Y41" s="2"/>
    </row>
    <row r="42" spans="1:25" s="44" customFormat="1">
      <c r="A42" s="81">
        <v>108</v>
      </c>
      <c r="B42" s="81" t="s">
        <v>198</v>
      </c>
      <c r="C42" s="173">
        <v>38849</v>
      </c>
      <c r="D42" s="9" t="s">
        <v>17</v>
      </c>
      <c r="E42" s="76" t="s">
        <v>40</v>
      </c>
      <c r="F42" s="125"/>
      <c r="G42" s="9" t="s">
        <v>198</v>
      </c>
      <c r="H42" s="22" t="s">
        <v>34</v>
      </c>
      <c r="I42" s="106" t="s">
        <v>138</v>
      </c>
      <c r="J42" s="46">
        <v>99.99</v>
      </c>
      <c r="K42" s="10">
        <v>32</v>
      </c>
      <c r="L42" s="39"/>
      <c r="M42" s="39"/>
      <c r="N42" s="39"/>
      <c r="O42" s="10">
        <v>111.11</v>
      </c>
      <c r="P42" s="10"/>
      <c r="Q42" s="10"/>
      <c r="R42" s="10"/>
      <c r="S42" s="10"/>
      <c r="T42" s="10"/>
      <c r="U42" s="10"/>
      <c r="V42" s="10"/>
      <c r="W42" s="45"/>
      <c r="X42" s="2"/>
      <c r="Y42" s="2"/>
    </row>
    <row r="43" spans="1:25" s="44" customFormat="1">
      <c r="A43" s="51">
        <v>109</v>
      </c>
      <c r="B43" s="51" t="s">
        <v>198</v>
      </c>
      <c r="C43" s="52">
        <v>38849</v>
      </c>
      <c r="D43" s="12" t="s">
        <v>17</v>
      </c>
      <c r="E43" s="56" t="s">
        <v>41</v>
      </c>
      <c r="F43" s="123"/>
      <c r="G43" s="12" t="s">
        <v>198</v>
      </c>
      <c r="H43" s="23" t="s">
        <v>36</v>
      </c>
      <c r="I43" s="107" t="s">
        <v>175</v>
      </c>
      <c r="J43" s="59">
        <v>555.54999999999995</v>
      </c>
      <c r="K43" s="13">
        <v>22</v>
      </c>
      <c r="L43" s="40"/>
      <c r="M43" s="40"/>
      <c r="N43" s="40"/>
      <c r="O43" s="13">
        <v>533.33000000000004</v>
      </c>
      <c r="P43" s="13"/>
      <c r="Q43" s="13"/>
      <c r="R43" s="13"/>
      <c r="S43" s="13"/>
      <c r="T43" s="13"/>
      <c r="U43" s="13"/>
      <c r="V43" s="13"/>
      <c r="W43" s="45"/>
      <c r="X43" s="2"/>
      <c r="Y43" s="2"/>
    </row>
    <row r="44" spans="1:25" s="44" customFormat="1">
      <c r="A44" s="187">
        <v>14</v>
      </c>
      <c r="B44" s="187" t="s">
        <v>198</v>
      </c>
      <c r="C44" s="188">
        <v>38849</v>
      </c>
      <c r="D44" s="189" t="s">
        <v>17</v>
      </c>
      <c r="E44" s="123" t="s">
        <v>19</v>
      </c>
      <c r="F44" s="123"/>
      <c r="G44" s="189" t="s">
        <v>198</v>
      </c>
      <c r="H44" s="124"/>
      <c r="I44" s="189"/>
      <c r="J44" s="40"/>
      <c r="K44" s="40"/>
      <c r="L44" s="40"/>
      <c r="M44" s="40"/>
      <c r="N44" s="40">
        <v>22.89</v>
      </c>
      <c r="O44" s="55"/>
      <c r="P44" s="40"/>
      <c r="Q44" s="40"/>
      <c r="R44" s="40"/>
      <c r="S44" s="40"/>
      <c r="T44" s="40"/>
      <c r="U44" s="40"/>
      <c r="V44" s="40"/>
      <c r="W44" s="45"/>
      <c r="X44" s="2"/>
      <c r="Y44" s="2"/>
    </row>
    <row r="45" spans="1:25" s="44" customFormat="1">
      <c r="A45" s="51">
        <v>15</v>
      </c>
      <c r="B45" s="51" t="s">
        <v>198</v>
      </c>
      <c r="C45" s="52">
        <v>38849</v>
      </c>
      <c r="D45" s="12" t="s">
        <v>17</v>
      </c>
      <c r="E45" s="190" t="s">
        <v>42</v>
      </c>
      <c r="F45" s="190"/>
      <c r="G45" s="12" t="s">
        <v>198</v>
      </c>
      <c r="H45" s="23" t="s">
        <v>36</v>
      </c>
      <c r="I45" s="107" t="s">
        <v>132</v>
      </c>
      <c r="J45" s="59">
        <v>111.11</v>
      </c>
      <c r="K45" s="13">
        <v>20</v>
      </c>
      <c r="L45" s="40"/>
      <c r="M45" s="40"/>
      <c r="N45" s="13">
        <v>45.78</v>
      </c>
      <c r="O45" s="191">
        <v>125.9</v>
      </c>
      <c r="P45" s="13"/>
      <c r="Q45" s="13"/>
      <c r="R45" s="13"/>
      <c r="S45" s="13"/>
      <c r="T45" s="13"/>
      <c r="U45" s="13"/>
      <c r="V45" s="13"/>
      <c r="W45" s="45"/>
      <c r="X45" s="2"/>
      <c r="Y45" s="2"/>
    </row>
    <row r="46" spans="1:25" s="44" customFormat="1">
      <c r="A46" s="51">
        <v>110</v>
      </c>
      <c r="B46" s="51" t="s">
        <v>198</v>
      </c>
      <c r="C46" s="52">
        <v>38849</v>
      </c>
      <c r="D46" s="12" t="s">
        <v>17</v>
      </c>
      <c r="E46" s="56" t="s">
        <v>43</v>
      </c>
      <c r="F46" s="123"/>
      <c r="G46" s="12" t="s">
        <v>198</v>
      </c>
      <c r="H46" s="23" t="s">
        <v>39</v>
      </c>
      <c r="I46" s="107" t="s">
        <v>176</v>
      </c>
      <c r="J46" s="59">
        <v>33.33</v>
      </c>
      <c r="K46" s="13">
        <v>32</v>
      </c>
      <c r="L46" s="40"/>
      <c r="M46" s="40"/>
      <c r="N46" s="40"/>
      <c r="O46" s="13">
        <v>11.11</v>
      </c>
      <c r="P46" s="13"/>
      <c r="Q46" s="13"/>
      <c r="R46" s="13"/>
      <c r="S46" s="13"/>
      <c r="T46" s="13"/>
      <c r="U46" s="13"/>
      <c r="V46" s="13"/>
      <c r="W46" s="45"/>
      <c r="X46" s="2"/>
      <c r="Y46" s="2"/>
    </row>
    <row r="47" spans="1:25" s="44" customFormat="1" ht="13.5" thickBot="1">
      <c r="A47" s="87">
        <v>111</v>
      </c>
      <c r="B47" s="87" t="s">
        <v>198</v>
      </c>
      <c r="C47" s="111">
        <v>38849</v>
      </c>
      <c r="D47" s="65" t="s">
        <v>17</v>
      </c>
      <c r="E47" s="183" t="s">
        <v>44</v>
      </c>
      <c r="F47" s="184"/>
      <c r="G47" s="197" t="s">
        <v>198</v>
      </c>
      <c r="H47" s="48" t="s">
        <v>45</v>
      </c>
      <c r="I47" s="109" t="s">
        <v>177</v>
      </c>
      <c r="J47" s="80">
        <v>33.33</v>
      </c>
      <c r="K47" s="19">
        <v>32</v>
      </c>
      <c r="L47" s="70"/>
      <c r="M47" s="70"/>
      <c r="N47" s="70"/>
      <c r="O47" s="19">
        <v>18.18</v>
      </c>
      <c r="P47" s="19"/>
      <c r="Q47" s="19"/>
      <c r="R47" s="19"/>
      <c r="S47" s="19"/>
      <c r="T47" s="19"/>
      <c r="U47" s="19"/>
      <c r="V47" s="19"/>
      <c r="W47" s="45"/>
      <c r="X47" s="2"/>
      <c r="Y47" s="2"/>
    </row>
    <row r="48" spans="1:25" s="44" customFormat="1">
      <c r="A48" s="81">
        <v>112</v>
      </c>
      <c r="B48" s="81" t="s">
        <v>198</v>
      </c>
      <c r="C48" s="206">
        <v>38999</v>
      </c>
      <c r="D48" s="9" t="s">
        <v>17</v>
      </c>
      <c r="E48" s="76" t="s">
        <v>77</v>
      </c>
      <c r="F48" s="125"/>
      <c r="G48" s="207" t="s">
        <v>198</v>
      </c>
      <c r="H48" s="207" t="s">
        <v>39</v>
      </c>
      <c r="I48" s="106" t="s">
        <v>178</v>
      </c>
      <c r="J48" s="46">
        <v>111.11</v>
      </c>
      <c r="K48" s="94">
        <v>3</v>
      </c>
      <c r="L48" s="39"/>
      <c r="M48" s="39"/>
      <c r="N48" s="39"/>
      <c r="O48" s="10">
        <v>114.45</v>
      </c>
      <c r="P48" s="10"/>
      <c r="Q48" s="10"/>
      <c r="R48" s="10"/>
      <c r="S48" s="10"/>
      <c r="T48" s="10"/>
      <c r="U48" s="10"/>
      <c r="V48" s="10"/>
      <c r="W48" s="45"/>
      <c r="X48" s="2"/>
      <c r="Y48" s="2"/>
    </row>
    <row r="49" spans="1:25" s="44" customFormat="1" ht="15.75" customHeight="1" thickBot="1">
      <c r="A49" s="87">
        <v>113</v>
      </c>
      <c r="B49" s="87" t="s">
        <v>198</v>
      </c>
      <c r="C49" s="205"/>
      <c r="D49" s="65" t="s">
        <v>17</v>
      </c>
      <c r="E49" s="183" t="s">
        <v>78</v>
      </c>
      <c r="F49" s="184"/>
      <c r="G49" s="208" t="s">
        <v>198</v>
      </c>
      <c r="H49" s="208"/>
      <c r="I49" s="109" t="s">
        <v>179</v>
      </c>
      <c r="J49" s="80">
        <v>222.22</v>
      </c>
      <c r="K49" s="64">
        <v>3</v>
      </c>
      <c r="L49" s="70"/>
      <c r="M49" s="70"/>
      <c r="N49" s="70"/>
      <c r="O49" s="19">
        <v>250.33</v>
      </c>
      <c r="P49" s="19"/>
      <c r="Q49" s="19"/>
      <c r="R49" s="19"/>
      <c r="S49" s="19"/>
      <c r="T49" s="19"/>
      <c r="U49" s="19"/>
      <c r="V49" s="19"/>
      <c r="W49" s="45"/>
      <c r="X49" s="2"/>
      <c r="Y49" s="2"/>
    </row>
    <row r="50" spans="1:25" s="44" customFormat="1" ht="13.5" thickBot="1">
      <c r="A50" s="85">
        <v>114</v>
      </c>
      <c r="B50" s="85" t="s">
        <v>198</v>
      </c>
      <c r="C50" s="192">
        <v>39282</v>
      </c>
      <c r="D50" s="90" t="s">
        <v>100</v>
      </c>
      <c r="E50" s="193"/>
      <c r="F50" s="194">
        <v>300</v>
      </c>
      <c r="G50" s="90" t="s">
        <v>198</v>
      </c>
      <c r="H50" s="49"/>
      <c r="I50" s="108" t="s">
        <v>180</v>
      </c>
      <c r="J50" s="195" t="s">
        <v>87</v>
      </c>
      <c r="K50" s="99">
        <v>3</v>
      </c>
      <c r="L50" s="95"/>
      <c r="M50" s="95"/>
      <c r="N50" s="95">
        <v>3.9</v>
      </c>
      <c r="O50" s="95"/>
      <c r="P50" s="96"/>
      <c r="Q50" s="96"/>
      <c r="R50" s="96"/>
      <c r="S50" s="96"/>
      <c r="T50" s="96"/>
      <c r="U50" s="96"/>
      <c r="V50" s="96"/>
      <c r="W50" s="45"/>
      <c r="X50" s="2"/>
      <c r="Y50" s="2"/>
    </row>
    <row r="51" spans="1:25" s="44" customFormat="1">
      <c r="A51" s="182">
        <v>16</v>
      </c>
      <c r="B51" s="182" t="s">
        <v>198</v>
      </c>
      <c r="C51" s="204">
        <v>39484</v>
      </c>
      <c r="D51" s="62" t="s">
        <v>17</v>
      </c>
      <c r="E51" s="198" t="s">
        <v>21</v>
      </c>
      <c r="F51" s="198"/>
      <c r="G51" s="200" t="s">
        <v>198</v>
      </c>
      <c r="H51" s="202" t="s">
        <v>35</v>
      </c>
      <c r="I51" s="196" t="s">
        <v>133</v>
      </c>
      <c r="J51" s="177">
        <v>33.33</v>
      </c>
      <c r="K51" s="53">
        <v>24</v>
      </c>
      <c r="L51" s="67"/>
      <c r="M51" s="67"/>
      <c r="N51" s="53">
        <v>11.44</v>
      </c>
      <c r="O51" s="67"/>
      <c r="P51" s="53"/>
      <c r="Q51" s="53"/>
      <c r="R51" s="53"/>
      <c r="S51" s="53"/>
      <c r="T51" s="53"/>
      <c r="U51" s="53"/>
      <c r="V51" s="68"/>
      <c r="W51" s="45"/>
      <c r="X51" s="2"/>
      <c r="Y51" s="2"/>
    </row>
    <row r="52" spans="1:25" s="44" customFormat="1" ht="15.75" customHeight="1" thickBot="1">
      <c r="A52" s="87">
        <v>17</v>
      </c>
      <c r="B52" s="87" t="s">
        <v>198</v>
      </c>
      <c r="C52" s="205"/>
      <c r="D52" s="65" t="s">
        <v>17</v>
      </c>
      <c r="E52" s="79" t="s">
        <v>22</v>
      </c>
      <c r="F52" s="79"/>
      <c r="G52" s="201" t="s">
        <v>198</v>
      </c>
      <c r="H52" s="203"/>
      <c r="I52" s="109" t="s">
        <v>134</v>
      </c>
      <c r="J52" s="80">
        <v>333.33</v>
      </c>
      <c r="K52" s="19">
        <v>24</v>
      </c>
      <c r="L52" s="70"/>
      <c r="M52" s="70"/>
      <c r="N52" s="19">
        <v>343.36</v>
      </c>
      <c r="O52" s="70"/>
      <c r="P52" s="19"/>
      <c r="Q52" s="19"/>
      <c r="R52" s="19"/>
      <c r="S52" s="19"/>
      <c r="T52" s="19"/>
      <c r="U52" s="19"/>
      <c r="V52" s="20"/>
      <c r="W52" s="45"/>
      <c r="X52" s="2"/>
      <c r="Y52" s="2"/>
    </row>
    <row r="53" spans="1:25" s="44" customFormat="1">
      <c r="A53" s="81">
        <v>18</v>
      </c>
      <c r="B53" s="81" t="s">
        <v>198</v>
      </c>
      <c r="C53" s="173">
        <v>39731</v>
      </c>
      <c r="D53" s="9" t="s">
        <v>17</v>
      </c>
      <c r="E53" s="125"/>
      <c r="F53" s="76">
        <v>70000</v>
      </c>
      <c r="G53" s="9" t="s">
        <v>198</v>
      </c>
      <c r="H53" s="22" t="s">
        <v>86</v>
      </c>
      <c r="I53" s="106" t="s">
        <v>135</v>
      </c>
      <c r="J53" s="46">
        <v>944.44</v>
      </c>
      <c r="K53" s="10">
        <v>917.02</v>
      </c>
      <c r="L53" s="42"/>
      <c r="M53" s="42"/>
      <c r="N53" s="42">
        <v>910</v>
      </c>
      <c r="O53" s="42"/>
      <c r="P53" s="10"/>
      <c r="Q53" s="10"/>
      <c r="R53" s="10"/>
      <c r="S53" s="10"/>
      <c r="T53" s="10"/>
      <c r="U53" s="10"/>
      <c r="V53" s="10"/>
      <c r="W53" s="45"/>
      <c r="X53" s="2"/>
      <c r="Y53" s="2"/>
    </row>
    <row r="54" spans="1:25" s="44" customFormat="1">
      <c r="A54" s="51">
        <v>115</v>
      </c>
      <c r="B54" s="51" t="s">
        <v>198</v>
      </c>
      <c r="C54" s="52">
        <v>40064</v>
      </c>
      <c r="D54" s="12" t="s">
        <v>17</v>
      </c>
      <c r="E54" s="56" t="s">
        <v>89</v>
      </c>
      <c r="F54" s="123"/>
      <c r="G54" s="12" t="s">
        <v>198</v>
      </c>
      <c r="H54" s="23" t="s">
        <v>35</v>
      </c>
      <c r="I54" s="107" t="s">
        <v>181</v>
      </c>
      <c r="J54" s="59" t="s">
        <v>87</v>
      </c>
      <c r="K54" s="11">
        <v>3</v>
      </c>
      <c r="L54" s="55"/>
      <c r="M54" s="55"/>
      <c r="N54" s="55"/>
      <c r="O54" s="57">
        <v>7.63</v>
      </c>
      <c r="P54" s="13"/>
      <c r="Q54" s="13"/>
      <c r="R54" s="13"/>
      <c r="S54" s="13"/>
      <c r="T54" s="13"/>
      <c r="U54" s="13"/>
      <c r="V54" s="13"/>
      <c r="W54" s="45"/>
      <c r="X54" s="2"/>
      <c r="Y54" s="2"/>
    </row>
    <row r="55" spans="1:25" s="44" customFormat="1">
      <c r="A55" s="51">
        <v>116</v>
      </c>
      <c r="B55" s="51" t="s">
        <v>198</v>
      </c>
      <c r="C55" s="51">
        <v>2015</v>
      </c>
      <c r="D55" s="12" t="s">
        <v>17</v>
      </c>
      <c r="E55" s="56" t="s">
        <v>97</v>
      </c>
      <c r="F55" s="123"/>
      <c r="G55" s="12" t="s">
        <v>198</v>
      </c>
      <c r="H55" s="23" t="s">
        <v>33</v>
      </c>
      <c r="I55" s="107" t="s">
        <v>182</v>
      </c>
      <c r="J55" s="59">
        <v>71.11</v>
      </c>
      <c r="K55" s="13">
        <v>30.8</v>
      </c>
      <c r="L55" s="55"/>
      <c r="M55" s="55"/>
      <c r="N55" s="165" t="s">
        <v>193</v>
      </c>
      <c r="O55" s="57">
        <v>76.3</v>
      </c>
      <c r="P55" s="13"/>
      <c r="Q55" s="13"/>
      <c r="R55" s="13"/>
      <c r="S55" s="13"/>
      <c r="T55" s="13"/>
      <c r="U55" s="13"/>
      <c r="V55" s="13"/>
      <c r="W55" s="45"/>
      <c r="X55" s="2"/>
      <c r="Y55" s="2"/>
    </row>
    <row r="56" spans="1:25" s="44" customFormat="1">
      <c r="A56" s="51">
        <v>117</v>
      </c>
      <c r="B56" s="51" t="s">
        <v>198</v>
      </c>
      <c r="C56" s="51">
        <v>2016</v>
      </c>
      <c r="D56" s="12" t="s">
        <v>17</v>
      </c>
      <c r="E56" s="56" t="s">
        <v>105</v>
      </c>
      <c r="F56" s="123"/>
      <c r="G56" s="12" t="s">
        <v>198</v>
      </c>
      <c r="H56" s="23" t="s">
        <v>91</v>
      </c>
      <c r="I56" s="107" t="s">
        <v>183</v>
      </c>
      <c r="J56" s="59">
        <v>222.22</v>
      </c>
      <c r="K56" s="13">
        <v>27.84</v>
      </c>
      <c r="L56" s="55"/>
      <c r="M56" s="55"/>
      <c r="N56" s="165" t="s">
        <v>193</v>
      </c>
      <c r="O56" s="57">
        <v>181.33</v>
      </c>
      <c r="P56" s="13"/>
      <c r="Q56" s="13"/>
      <c r="R56" s="13"/>
      <c r="S56" s="13"/>
      <c r="T56" s="13"/>
      <c r="U56" s="13"/>
      <c r="V56" s="13"/>
      <c r="W56" s="45"/>
      <c r="X56" s="2"/>
      <c r="Y56" s="2"/>
    </row>
    <row r="57" spans="1:25" s="44" customFormat="1">
      <c r="A57" s="118">
        <v>118</v>
      </c>
      <c r="B57" s="34" t="s">
        <v>198</v>
      </c>
      <c r="C57" s="51">
        <v>2018</v>
      </c>
      <c r="D57" s="12" t="s">
        <v>17</v>
      </c>
      <c r="E57" s="24" t="s">
        <v>185</v>
      </c>
      <c r="F57" s="136"/>
      <c r="G57" s="12" t="s">
        <v>198</v>
      </c>
      <c r="H57" s="22" t="s">
        <v>39</v>
      </c>
      <c r="I57" s="107" t="s">
        <v>186</v>
      </c>
      <c r="J57" s="59">
        <v>111.11</v>
      </c>
      <c r="K57" s="13">
        <v>57.04</v>
      </c>
      <c r="L57" s="42"/>
      <c r="M57" s="39"/>
      <c r="N57" s="39"/>
      <c r="O57" s="42"/>
      <c r="P57" s="40"/>
      <c r="Q57" s="13"/>
      <c r="R57" s="13"/>
      <c r="S57" s="13"/>
      <c r="T57" s="13"/>
      <c r="U57" s="13"/>
      <c r="V57" s="13"/>
      <c r="W57" s="45"/>
      <c r="X57" s="2"/>
      <c r="Y57" s="2"/>
    </row>
    <row r="58" spans="1:25" s="44" customFormat="1">
      <c r="A58" s="118">
        <v>119</v>
      </c>
      <c r="B58" s="51" t="s">
        <v>198</v>
      </c>
      <c r="C58" s="51">
        <v>2018</v>
      </c>
      <c r="D58" s="12" t="s">
        <v>17</v>
      </c>
      <c r="E58" s="24" t="s">
        <v>185</v>
      </c>
      <c r="F58" s="136"/>
      <c r="G58" s="12" t="s">
        <v>198</v>
      </c>
      <c r="H58" s="23" t="s">
        <v>35</v>
      </c>
      <c r="I58" s="107" t="s">
        <v>187</v>
      </c>
      <c r="J58" s="59">
        <v>111.11</v>
      </c>
      <c r="K58" s="13">
        <v>57.04</v>
      </c>
      <c r="L58" s="55"/>
      <c r="M58" s="39"/>
      <c r="N58" s="39"/>
      <c r="O58" s="42"/>
      <c r="P58" s="40"/>
      <c r="Q58" s="13"/>
      <c r="R58" s="13"/>
      <c r="S58" s="13"/>
      <c r="T58" s="13"/>
      <c r="U58" s="13"/>
      <c r="V58" s="13"/>
      <c r="W58" s="45"/>
      <c r="X58" s="2"/>
      <c r="Y58" s="2"/>
    </row>
    <row r="59" spans="1:25" s="44" customFormat="1">
      <c r="A59" s="73"/>
      <c r="B59" s="74"/>
      <c r="C59" s="75"/>
      <c r="D59" s="9"/>
      <c r="E59" s="76"/>
      <c r="F59" s="76"/>
      <c r="G59" s="22"/>
      <c r="H59" s="22"/>
      <c r="I59" s="9"/>
      <c r="J59" s="58"/>
      <c r="K59" s="10"/>
      <c r="L59" s="58"/>
      <c r="M59" s="58"/>
      <c r="N59" s="58"/>
      <c r="O59" s="58"/>
      <c r="P59" s="10"/>
      <c r="Q59" s="10"/>
      <c r="R59" s="10"/>
      <c r="S59" s="10"/>
      <c r="T59" s="10"/>
      <c r="U59" s="10"/>
      <c r="V59" s="10"/>
    </row>
    <row r="60" spans="1:25">
      <c r="A60" s="265" t="s">
        <v>18</v>
      </c>
      <c r="B60" s="266"/>
      <c r="C60" s="266"/>
      <c r="D60" s="266"/>
      <c r="E60" s="266"/>
      <c r="F60" s="267"/>
      <c r="G60" s="267"/>
      <c r="H60" s="267"/>
      <c r="I60" s="268"/>
      <c r="J60" s="15">
        <f>SUM(J2:J59)</f>
        <v>6692.2779199999986</v>
      </c>
      <c r="K60" s="15">
        <f>SUM(K2:K59)</f>
        <v>2398.6000000000004</v>
      </c>
      <c r="L60" s="15"/>
      <c r="M60" s="15"/>
      <c r="N60" s="15">
        <f>SUM(N2:N59)</f>
        <v>3433.6960800000006</v>
      </c>
      <c r="O60" s="15">
        <f>SUM(O2:O59)</f>
        <v>2437.8700000000003</v>
      </c>
      <c r="P60" s="15"/>
      <c r="Q60" s="15">
        <f>SUM(Q2:Q59)</f>
        <v>260.65468800000002</v>
      </c>
      <c r="R60" s="15"/>
      <c r="S60" s="15">
        <f>SUM(S2:S59)</f>
        <v>299.07</v>
      </c>
      <c r="T60" s="15">
        <f>SUM(T2:T59)</f>
        <v>953.81</v>
      </c>
      <c r="U60" s="15"/>
      <c r="V60" s="16"/>
    </row>
    <row r="62" spans="1:25">
      <c r="A62" s="263" t="s">
        <v>114</v>
      </c>
      <c r="B62" s="263"/>
      <c r="C62" s="263"/>
      <c r="D62" s="263"/>
      <c r="E62" s="263"/>
      <c r="F62" s="263"/>
      <c r="G62" s="41"/>
      <c r="H62" s="41"/>
      <c r="I62" s="38"/>
      <c r="J62" s="41"/>
      <c r="K62" s="38"/>
      <c r="T62" s="41"/>
      <c r="U62" s="41"/>
    </row>
    <row r="63" spans="1:25">
      <c r="A63" s="264" t="s">
        <v>115</v>
      </c>
      <c r="B63" s="264"/>
      <c r="C63" s="264"/>
      <c r="D63" s="264"/>
      <c r="E63" s="264"/>
      <c r="F63" s="264"/>
      <c r="G63" s="38"/>
      <c r="H63" s="38"/>
      <c r="I63" s="41"/>
      <c r="J63" s="38"/>
      <c r="K63" s="41"/>
      <c r="T63" s="41"/>
      <c r="U63" s="41"/>
    </row>
    <row r="64" spans="1:25">
      <c r="T64" s="41"/>
      <c r="U64" s="41"/>
    </row>
    <row r="65" spans="1:22">
      <c r="G65" s="60"/>
      <c r="H65" s="60"/>
      <c r="I65" s="38"/>
      <c r="J65" s="60"/>
      <c r="K65" s="38"/>
      <c r="T65" s="41"/>
      <c r="U65" s="41"/>
    </row>
    <row r="66" spans="1:22">
      <c r="T66" s="41"/>
      <c r="U66" s="41"/>
    </row>
    <row r="67" spans="1:22">
      <c r="A67" s="270" t="s">
        <v>170</v>
      </c>
      <c r="B67" s="270"/>
      <c r="C67" s="270"/>
      <c r="D67" s="270"/>
      <c r="E67" s="270"/>
      <c r="F67" s="270"/>
      <c r="G67" s="270"/>
      <c r="H67" s="270"/>
      <c r="I67" s="270"/>
      <c r="T67" s="41"/>
      <c r="U67" s="41"/>
    </row>
    <row r="68" spans="1:22">
      <c r="A68" s="270"/>
      <c r="B68" s="270"/>
      <c r="C68" s="270"/>
      <c r="D68" s="270"/>
      <c r="E68" s="270"/>
      <c r="F68" s="270"/>
      <c r="G68" s="270"/>
      <c r="H68" s="270"/>
      <c r="I68" s="270"/>
      <c r="T68" s="41"/>
      <c r="U68" s="41"/>
    </row>
    <row r="69" spans="1:22">
      <c r="A69" s="270"/>
      <c r="B69" s="270"/>
      <c r="C69" s="270"/>
      <c r="D69" s="270"/>
      <c r="E69" s="270"/>
      <c r="F69" s="270"/>
      <c r="G69" s="270"/>
      <c r="H69" s="270"/>
      <c r="I69" s="270"/>
      <c r="T69" s="41"/>
      <c r="U69" s="41"/>
    </row>
    <row r="70" spans="1:22">
      <c r="A70" s="270"/>
      <c r="B70" s="270"/>
      <c r="C70" s="270"/>
      <c r="D70" s="270"/>
      <c r="E70" s="270"/>
      <c r="F70" s="270"/>
      <c r="G70" s="270"/>
      <c r="H70" s="270"/>
      <c r="I70" s="270"/>
      <c r="T70" s="41"/>
      <c r="U70" s="41"/>
    </row>
    <row r="71" spans="1:22">
      <c r="A71" s="271" t="s">
        <v>171</v>
      </c>
      <c r="B71" s="271"/>
      <c r="C71" s="271"/>
      <c r="D71" s="271"/>
      <c r="E71" s="271"/>
      <c r="F71" s="271"/>
      <c r="G71" s="271"/>
      <c r="H71" s="271"/>
      <c r="I71" s="119"/>
      <c r="T71" s="41"/>
      <c r="U71" s="41"/>
    </row>
    <row r="72" spans="1:22">
      <c r="A72" s="272" t="s">
        <v>173</v>
      </c>
      <c r="B72" s="272"/>
      <c r="C72" s="272"/>
      <c r="D72" s="272"/>
      <c r="E72" s="272"/>
      <c r="F72" s="272"/>
      <c r="T72" s="41"/>
      <c r="U72" s="41"/>
    </row>
    <row r="73" spans="1:22">
      <c r="A73" s="260" t="s">
        <v>137</v>
      </c>
      <c r="B73" s="260"/>
      <c r="C73" s="260"/>
      <c r="D73" s="260"/>
      <c r="E73" s="260"/>
      <c r="F73" s="260"/>
      <c r="G73" s="260"/>
      <c r="H73" s="260"/>
      <c r="I73" s="260"/>
      <c r="T73" s="41"/>
      <c r="U73" s="41"/>
    </row>
    <row r="74" spans="1:22">
      <c r="A74" s="269" t="s">
        <v>172</v>
      </c>
      <c r="B74" s="269"/>
      <c r="C74" s="269"/>
      <c r="D74" s="269"/>
      <c r="E74" s="269"/>
      <c r="F74" s="269"/>
      <c r="G74" s="269"/>
      <c r="H74" s="269"/>
      <c r="I74" s="269"/>
      <c r="T74" s="41"/>
      <c r="U74" s="41"/>
    </row>
    <row r="75" spans="1:22">
      <c r="A75" s="262" t="s">
        <v>127</v>
      </c>
      <c r="B75" s="262"/>
      <c r="C75" s="262"/>
      <c r="D75" s="262"/>
      <c r="E75" s="262"/>
      <c r="F75" s="262"/>
      <c r="G75" s="262"/>
      <c r="H75" s="262"/>
      <c r="I75" s="262"/>
      <c r="T75" s="41"/>
      <c r="U75" s="41"/>
    </row>
    <row r="76" spans="1:22">
      <c r="A76" s="262"/>
      <c r="B76" s="262"/>
      <c r="C76" s="262"/>
      <c r="D76" s="262"/>
      <c r="E76" s="262"/>
      <c r="F76" s="262"/>
      <c r="G76" s="262"/>
      <c r="H76" s="262"/>
      <c r="I76" s="262"/>
      <c r="T76" s="41"/>
      <c r="U76" s="41"/>
    </row>
    <row r="77" spans="1:22">
      <c r="A77" s="262"/>
      <c r="B77" s="262"/>
      <c r="C77" s="262"/>
      <c r="D77" s="262"/>
      <c r="E77" s="262"/>
      <c r="F77" s="262"/>
      <c r="G77" s="262"/>
      <c r="H77" s="262"/>
      <c r="I77" s="262"/>
      <c r="T77" s="41"/>
      <c r="U77" s="41"/>
    </row>
    <row r="78" spans="1:22">
      <c r="A78" s="262"/>
      <c r="B78" s="262"/>
      <c r="C78" s="262"/>
      <c r="D78" s="262"/>
      <c r="E78" s="262"/>
      <c r="F78" s="262"/>
      <c r="G78" s="262"/>
      <c r="H78" s="262"/>
      <c r="I78" s="262"/>
      <c r="T78" s="41"/>
      <c r="U78" s="41"/>
      <c r="V78" s="138"/>
    </row>
    <row r="79" spans="1:22">
      <c r="A79" s="260" t="s">
        <v>136</v>
      </c>
      <c r="B79" s="260"/>
      <c r="C79" s="260"/>
      <c r="D79" s="260"/>
      <c r="E79" s="260"/>
      <c r="F79" s="260"/>
    </row>
    <row r="84" spans="3:7">
      <c r="C84" s="261" t="s">
        <v>162</v>
      </c>
      <c r="D84" s="261"/>
      <c r="E84" s="261"/>
      <c r="F84" s="261"/>
      <c r="G84" s="261"/>
    </row>
    <row r="85" spans="3:7">
      <c r="C85" s="261"/>
      <c r="D85" s="261"/>
      <c r="E85" s="261"/>
      <c r="F85" s="261"/>
      <c r="G85" s="261"/>
    </row>
    <row r="86" spans="3:7">
      <c r="C86" s="261"/>
      <c r="D86" s="261"/>
      <c r="E86" s="261"/>
      <c r="F86" s="261"/>
      <c r="G86" s="261"/>
    </row>
    <row r="87" spans="3:7">
      <c r="C87" s="261"/>
      <c r="D87" s="261"/>
      <c r="E87" s="261"/>
      <c r="F87" s="261"/>
      <c r="G87" s="261"/>
    </row>
    <row r="88" spans="3:7">
      <c r="C88" s="261"/>
      <c r="D88" s="261"/>
      <c r="E88" s="261"/>
      <c r="F88" s="261"/>
      <c r="G88" s="261"/>
    </row>
    <row r="91" spans="3:7">
      <c r="C91" s="261" t="s">
        <v>163</v>
      </c>
      <c r="D91" s="261"/>
      <c r="E91" s="261"/>
      <c r="F91" s="261"/>
      <c r="G91" s="261"/>
    </row>
    <row r="92" spans="3:7">
      <c r="C92" s="261"/>
      <c r="D92" s="261"/>
      <c r="E92" s="261"/>
      <c r="F92" s="261"/>
      <c r="G92" s="261"/>
    </row>
    <row r="93" spans="3:7">
      <c r="C93" s="261"/>
      <c r="D93" s="261"/>
      <c r="E93" s="261"/>
      <c r="F93" s="261"/>
      <c r="G93" s="261"/>
    </row>
    <row r="94" spans="3:7">
      <c r="C94" s="261"/>
      <c r="D94" s="261"/>
      <c r="E94" s="261"/>
      <c r="F94" s="261"/>
      <c r="G94" s="261"/>
    </row>
    <row r="95" spans="3:7">
      <c r="C95" s="261"/>
      <c r="D95" s="261"/>
      <c r="E95" s="261"/>
      <c r="F95" s="261"/>
      <c r="G95" s="261"/>
    </row>
  </sheetData>
  <mergeCells count="48">
    <mergeCell ref="W24:W29"/>
    <mergeCell ref="S24:S29"/>
    <mergeCell ref="A79:F79"/>
    <mergeCell ref="C84:G88"/>
    <mergeCell ref="C91:G95"/>
    <mergeCell ref="A73:I73"/>
    <mergeCell ref="A75:I78"/>
    <mergeCell ref="A62:F62"/>
    <mergeCell ref="A63:F63"/>
    <mergeCell ref="A60:I60"/>
    <mergeCell ref="A74:I74"/>
    <mergeCell ref="A67:I70"/>
    <mergeCell ref="A71:H71"/>
    <mergeCell ref="A72:F72"/>
    <mergeCell ref="A36:A40"/>
    <mergeCell ref="I36:I40"/>
    <mergeCell ref="A24:A29"/>
    <mergeCell ref="G24:G29"/>
    <mergeCell ref="H24:H29"/>
    <mergeCell ref="I24:I29"/>
    <mergeCell ref="A8:V8"/>
    <mergeCell ref="C25:C29"/>
    <mergeCell ref="G16:G17"/>
    <mergeCell ref="H16:H17"/>
    <mergeCell ref="G19:G20"/>
    <mergeCell ref="H19:H20"/>
    <mergeCell ref="C16:C17"/>
    <mergeCell ref="A5:V5"/>
    <mergeCell ref="B9:D9"/>
    <mergeCell ref="F9:I9"/>
    <mergeCell ref="A11:V11"/>
    <mergeCell ref="A12:V12"/>
    <mergeCell ref="B6:D6"/>
    <mergeCell ref="F6:I6"/>
    <mergeCell ref="C30:C31"/>
    <mergeCell ref="G30:G31"/>
    <mergeCell ref="H30:H31"/>
    <mergeCell ref="C36:C40"/>
    <mergeCell ref="E36:H40"/>
    <mergeCell ref="C33:C35"/>
    <mergeCell ref="G33:G34"/>
    <mergeCell ref="H33:H35"/>
    <mergeCell ref="G51:G52"/>
    <mergeCell ref="H51:H52"/>
    <mergeCell ref="C51:C52"/>
    <mergeCell ref="C48:C49"/>
    <mergeCell ref="G48:G49"/>
    <mergeCell ref="H48:H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75"/>
  <sheetViews>
    <sheetView zoomScaleNormal="100" workbookViewId="0">
      <pane ySplit="1" topLeftCell="A2" activePane="bottomLeft" state="frozen"/>
      <selection pane="bottomLeft" activeCell="F58" sqref="F58"/>
    </sheetView>
  </sheetViews>
  <sheetFormatPr defaultRowHeight="12.75"/>
  <cols>
    <col min="1" max="1" width="5.21875" style="8" bestFit="1" customWidth="1"/>
    <col min="2" max="2" width="7" style="8" customWidth="1"/>
    <col min="3" max="3" width="8.44140625" style="8" bestFit="1" customWidth="1"/>
    <col min="4" max="4" width="38.6640625" style="8" customWidth="1"/>
    <col min="5" max="5" width="12.44140625" style="8" customWidth="1"/>
    <col min="6" max="6" width="10.21875" style="8" customWidth="1"/>
    <col min="7" max="7" width="21.33203125" style="8" bestFit="1" customWidth="1"/>
    <col min="8" max="8" width="11.88671875" style="8" bestFit="1" customWidth="1"/>
    <col min="9" max="10" width="10" style="8" bestFit="1" customWidth="1"/>
    <col min="11" max="11" width="7.21875" style="8" bestFit="1" customWidth="1"/>
    <col min="12" max="12" width="11.5546875" style="8" customWidth="1"/>
    <col min="13" max="13" width="9.21875" style="8" bestFit="1" customWidth="1"/>
    <col min="14" max="14" width="11.77734375" style="8" bestFit="1" customWidth="1"/>
    <col min="15" max="15" width="9.77734375" style="8" customWidth="1"/>
    <col min="16" max="16" width="8.44140625" style="8" bestFit="1" customWidth="1"/>
    <col min="17" max="17" width="7.33203125" style="8" bestFit="1" customWidth="1"/>
    <col min="18" max="18" width="8.44140625" style="8" bestFit="1" customWidth="1"/>
    <col min="19" max="19" width="8.5546875" style="8" customWidth="1"/>
    <col min="20" max="21" width="8.44140625" style="8" bestFit="1" customWidth="1"/>
    <col min="22" max="22" width="9.21875" style="8" bestFit="1" customWidth="1"/>
    <col min="23" max="23" width="7.6640625" style="8" customWidth="1"/>
    <col min="24" max="24" width="8.88671875" style="8"/>
    <col min="25" max="25" width="6.109375" style="8" bestFit="1" customWidth="1"/>
    <col min="26" max="16384" width="8.88671875" style="8"/>
  </cols>
  <sheetData>
    <row r="1" spans="1:24" s="5" customFormat="1" ht="36.75" thickBot="1">
      <c r="A1" s="6" t="s">
        <v>0</v>
      </c>
      <c r="B1" s="6" t="s">
        <v>1</v>
      </c>
      <c r="C1" s="17" t="s">
        <v>2</v>
      </c>
      <c r="D1" s="3" t="s">
        <v>3</v>
      </c>
      <c r="E1" s="3" t="s">
        <v>11</v>
      </c>
      <c r="F1" s="6" t="s">
        <v>74</v>
      </c>
      <c r="G1" s="3" t="s">
        <v>15</v>
      </c>
      <c r="H1" s="3" t="s">
        <v>32</v>
      </c>
      <c r="I1" s="31" t="s">
        <v>16</v>
      </c>
      <c r="J1" s="26" t="s">
        <v>4</v>
      </c>
      <c r="K1" s="4" t="s">
        <v>5</v>
      </c>
      <c r="L1" s="32" t="s">
        <v>88</v>
      </c>
      <c r="M1" s="27" t="s">
        <v>6</v>
      </c>
      <c r="N1" s="33" t="s">
        <v>94</v>
      </c>
      <c r="O1" s="37" t="s">
        <v>48</v>
      </c>
      <c r="P1" s="27" t="s">
        <v>6</v>
      </c>
      <c r="Q1" s="33" t="s">
        <v>7</v>
      </c>
      <c r="R1" s="27" t="s">
        <v>6</v>
      </c>
      <c r="S1" s="6" t="s">
        <v>8</v>
      </c>
      <c r="T1" s="7" t="s">
        <v>9</v>
      </c>
      <c r="U1" s="27" t="s">
        <v>6</v>
      </c>
      <c r="V1" s="3" t="s">
        <v>10</v>
      </c>
    </row>
    <row r="2" spans="1:24">
      <c r="A2" s="129">
        <v>201</v>
      </c>
      <c r="B2" s="127" t="s">
        <v>198</v>
      </c>
      <c r="C2" s="34">
        <v>1998</v>
      </c>
      <c r="D2" s="1" t="s">
        <v>101</v>
      </c>
      <c r="E2" s="24" t="s">
        <v>102</v>
      </c>
      <c r="F2" s="24"/>
      <c r="G2" s="9" t="s">
        <v>198</v>
      </c>
      <c r="H2" s="22" t="s">
        <v>36</v>
      </c>
      <c r="I2" s="115" t="s">
        <v>139</v>
      </c>
      <c r="J2" s="93">
        <v>39.99</v>
      </c>
      <c r="K2" s="10">
        <v>18.93</v>
      </c>
      <c r="L2" s="46" t="s">
        <v>103</v>
      </c>
      <c r="M2" s="10"/>
      <c r="N2" s="39"/>
      <c r="O2" s="58">
        <v>41.95</v>
      </c>
      <c r="P2" s="10"/>
      <c r="Q2" s="10"/>
      <c r="R2" s="10"/>
      <c r="S2" s="10"/>
      <c r="T2" s="10"/>
      <c r="U2" s="10"/>
      <c r="V2" s="13"/>
    </row>
    <row r="3" spans="1:24">
      <c r="A3" s="127">
        <v>202</v>
      </c>
      <c r="B3" s="127" t="s">
        <v>198</v>
      </c>
      <c r="C3" s="34">
        <v>1998</v>
      </c>
      <c r="D3" s="128" t="s">
        <v>47</v>
      </c>
      <c r="E3" s="24" t="s">
        <v>46</v>
      </c>
      <c r="F3" s="24"/>
      <c r="G3" s="9" t="s">
        <v>198</v>
      </c>
      <c r="H3" s="22" t="s">
        <v>39</v>
      </c>
      <c r="I3" s="115" t="s">
        <v>146</v>
      </c>
      <c r="J3" s="93">
        <v>111.11</v>
      </c>
      <c r="K3" s="10">
        <v>26.15</v>
      </c>
      <c r="L3" s="42" t="s">
        <v>57</v>
      </c>
      <c r="M3" s="39"/>
      <c r="N3" s="39"/>
      <c r="O3" s="42" t="s">
        <v>63</v>
      </c>
      <c r="P3" s="39"/>
      <c r="Q3" s="39"/>
      <c r="R3" s="39"/>
      <c r="S3" s="39"/>
      <c r="T3" s="39"/>
      <c r="U3" s="39"/>
      <c r="V3" s="40"/>
    </row>
    <row r="4" spans="1:24" s="44" customFormat="1" ht="13.5" thickBot="1">
      <c r="A4" s="161"/>
      <c r="B4" s="113"/>
      <c r="C4" s="114"/>
      <c r="D4" s="162"/>
      <c r="E4" s="143"/>
      <c r="F4" s="143"/>
      <c r="G4" s="146"/>
      <c r="H4" s="146"/>
      <c r="I4" s="147"/>
      <c r="J4" s="82"/>
      <c r="K4" s="82"/>
      <c r="L4" s="149"/>
      <c r="M4" s="82"/>
      <c r="N4" s="82"/>
      <c r="O4" s="149"/>
      <c r="P4" s="82"/>
      <c r="Q4" s="82"/>
      <c r="R4" s="82"/>
      <c r="S4" s="82"/>
      <c r="T4" s="82"/>
      <c r="U4" s="82"/>
      <c r="V4" s="29"/>
    </row>
    <row r="5" spans="1:24" s="44" customFormat="1" ht="18.75" thickBot="1">
      <c r="A5" s="226" t="s">
        <v>110</v>
      </c>
      <c r="B5" s="227"/>
      <c r="C5" s="227"/>
      <c r="D5" s="227"/>
      <c r="E5" s="227"/>
      <c r="F5" s="227"/>
      <c r="G5" s="227"/>
      <c r="H5" s="227"/>
      <c r="I5" s="227"/>
      <c r="J5" s="227"/>
      <c r="K5" s="227"/>
      <c r="L5" s="227"/>
      <c r="M5" s="227"/>
      <c r="N5" s="227"/>
      <c r="O5" s="227"/>
      <c r="P5" s="227"/>
      <c r="Q5" s="227"/>
      <c r="R5" s="227"/>
      <c r="S5" s="227"/>
      <c r="T5" s="227"/>
      <c r="U5" s="227"/>
      <c r="V5" s="228"/>
    </row>
    <row r="6" spans="1:24" s="44" customFormat="1" ht="18.75" thickBot="1">
      <c r="A6" s="234" t="s">
        <v>190</v>
      </c>
      <c r="B6" s="235"/>
      <c r="C6" s="235"/>
      <c r="D6" s="235"/>
      <c r="E6" s="235"/>
      <c r="F6" s="235"/>
      <c r="G6" s="235"/>
      <c r="H6" s="235"/>
      <c r="I6" s="235"/>
      <c r="J6" s="235"/>
      <c r="K6" s="235"/>
      <c r="L6" s="235"/>
      <c r="M6" s="235"/>
      <c r="N6" s="235"/>
      <c r="O6" s="235"/>
      <c r="P6" s="235"/>
      <c r="Q6" s="235"/>
      <c r="R6" s="235"/>
      <c r="S6" s="235"/>
      <c r="T6" s="235"/>
      <c r="U6" s="235"/>
      <c r="V6" s="236"/>
    </row>
    <row r="7" spans="1:24" s="44" customFormat="1">
      <c r="A7" s="159"/>
      <c r="B7" s="74"/>
      <c r="C7" s="75"/>
      <c r="D7" s="160"/>
      <c r="E7" s="24"/>
      <c r="F7" s="24"/>
      <c r="G7" s="22"/>
      <c r="H7" s="22"/>
      <c r="I7" s="104"/>
      <c r="J7" s="10"/>
      <c r="K7" s="10"/>
      <c r="L7" s="58"/>
      <c r="M7" s="10"/>
      <c r="N7" s="10"/>
      <c r="O7" s="58"/>
      <c r="P7" s="10"/>
      <c r="Q7" s="10"/>
      <c r="R7" s="10"/>
      <c r="S7" s="10"/>
      <c r="T7" s="10"/>
      <c r="U7" s="10"/>
      <c r="V7" s="10"/>
    </row>
    <row r="8" spans="1:24">
      <c r="A8" s="127">
        <v>203</v>
      </c>
      <c r="B8" s="127" t="s">
        <v>198</v>
      </c>
      <c r="C8" s="127" t="s">
        <v>198</v>
      </c>
      <c r="D8" s="1" t="s">
        <v>164</v>
      </c>
      <c r="E8" s="24" t="s">
        <v>104</v>
      </c>
      <c r="F8" s="134"/>
      <c r="G8" s="9" t="s">
        <v>198</v>
      </c>
      <c r="H8" s="22" t="s">
        <v>91</v>
      </c>
      <c r="I8" s="115" t="s">
        <v>147</v>
      </c>
      <c r="J8" s="93">
        <v>122.22</v>
      </c>
      <c r="K8" s="10">
        <v>9.4499999999999993</v>
      </c>
      <c r="L8" s="42"/>
      <c r="M8" s="39"/>
      <c r="N8" s="39"/>
      <c r="O8" s="58">
        <v>133.53</v>
      </c>
      <c r="P8" s="10"/>
      <c r="Q8" s="10"/>
      <c r="R8" s="10"/>
      <c r="S8" s="10"/>
      <c r="T8" s="10"/>
      <c r="U8" s="10"/>
      <c r="V8" s="13"/>
    </row>
    <row r="9" spans="1:24" s="44" customFormat="1">
      <c r="A9" s="127">
        <v>218</v>
      </c>
      <c r="B9" s="127" t="s">
        <v>198</v>
      </c>
      <c r="C9" s="127" t="s">
        <v>198</v>
      </c>
      <c r="D9" s="1" t="s">
        <v>164</v>
      </c>
      <c r="E9" s="24" t="s">
        <v>188</v>
      </c>
      <c r="F9" s="134"/>
      <c r="G9" s="9" t="s">
        <v>198</v>
      </c>
      <c r="H9" s="22" t="s">
        <v>106</v>
      </c>
      <c r="I9" s="115" t="s">
        <v>189</v>
      </c>
      <c r="J9" s="93">
        <v>22.22</v>
      </c>
      <c r="K9" s="10">
        <v>13.08</v>
      </c>
      <c r="L9" s="42"/>
      <c r="M9" s="39"/>
      <c r="N9" s="39"/>
      <c r="O9" s="58">
        <v>7.66</v>
      </c>
      <c r="P9" s="10"/>
      <c r="Q9" s="10"/>
      <c r="R9" s="10"/>
      <c r="S9" s="10"/>
      <c r="T9" s="10"/>
      <c r="U9" s="10"/>
      <c r="V9" s="13"/>
    </row>
    <row r="10" spans="1:24">
      <c r="A10" s="127">
        <v>204</v>
      </c>
      <c r="B10" s="127" t="s">
        <v>198</v>
      </c>
      <c r="C10" s="127" t="s">
        <v>198</v>
      </c>
      <c r="D10" s="128" t="s">
        <v>50</v>
      </c>
      <c r="E10" s="130" t="s">
        <v>51</v>
      </c>
      <c r="F10" s="135"/>
      <c r="G10" s="132" t="s">
        <v>49</v>
      </c>
      <c r="H10" s="22" t="s">
        <v>52</v>
      </c>
      <c r="I10" s="115" t="s">
        <v>148</v>
      </c>
      <c r="J10" s="93">
        <v>111.11</v>
      </c>
      <c r="K10" s="10">
        <v>20.55</v>
      </c>
      <c r="L10" s="42" t="s">
        <v>61</v>
      </c>
      <c r="M10" s="39"/>
      <c r="N10" s="39"/>
      <c r="O10" s="42" t="s">
        <v>64</v>
      </c>
      <c r="P10" s="39"/>
      <c r="Q10" s="39"/>
      <c r="R10" s="39"/>
      <c r="S10" s="39"/>
      <c r="T10" s="39"/>
      <c r="U10" s="39"/>
      <c r="V10" s="40"/>
    </row>
    <row r="11" spans="1:24">
      <c r="A11" s="127">
        <v>218</v>
      </c>
      <c r="B11" s="127" t="s">
        <v>198</v>
      </c>
      <c r="C11" s="127" t="s">
        <v>198</v>
      </c>
      <c r="D11" s="128" t="s">
        <v>66</v>
      </c>
      <c r="E11" s="130" t="s">
        <v>192</v>
      </c>
      <c r="F11" s="135"/>
      <c r="G11" s="9" t="s">
        <v>198</v>
      </c>
      <c r="H11" s="22" t="s">
        <v>91</v>
      </c>
      <c r="I11" s="115" t="s">
        <v>189</v>
      </c>
      <c r="J11" s="93">
        <v>33.33</v>
      </c>
      <c r="K11" s="11">
        <v>3</v>
      </c>
      <c r="L11" s="42"/>
      <c r="M11" s="39"/>
      <c r="N11" s="39"/>
      <c r="O11" s="58">
        <v>26.01</v>
      </c>
      <c r="P11" s="10"/>
      <c r="Q11" s="10"/>
      <c r="R11" s="10"/>
      <c r="S11" s="10"/>
      <c r="T11" s="10"/>
      <c r="U11" s="10"/>
      <c r="V11" s="13"/>
    </row>
    <row r="12" spans="1:24">
      <c r="A12" s="127">
        <v>205</v>
      </c>
      <c r="B12" s="127" t="s">
        <v>198</v>
      </c>
      <c r="C12" s="127" t="s">
        <v>198</v>
      </c>
      <c r="D12" s="128" t="s">
        <v>50</v>
      </c>
      <c r="E12" s="131" t="s">
        <v>54</v>
      </c>
      <c r="F12" s="135"/>
      <c r="G12" s="132" t="s">
        <v>49</v>
      </c>
      <c r="H12" s="23" t="s">
        <v>52</v>
      </c>
      <c r="I12" s="115" t="s">
        <v>149</v>
      </c>
      <c r="J12" s="28">
        <v>111.11</v>
      </c>
      <c r="K12" s="13">
        <v>20.55</v>
      </c>
      <c r="L12" s="55" t="s">
        <v>62</v>
      </c>
      <c r="M12" s="40"/>
      <c r="N12" s="40"/>
      <c r="O12" s="55" t="s">
        <v>65</v>
      </c>
      <c r="P12" s="40"/>
      <c r="Q12" s="40"/>
      <c r="R12" s="40"/>
      <c r="S12" s="40"/>
      <c r="T12" s="40"/>
      <c r="U12" s="40"/>
      <c r="V12" s="40"/>
    </row>
    <row r="13" spans="1:24">
      <c r="A13" s="127">
        <v>218</v>
      </c>
      <c r="B13" s="127" t="s">
        <v>198</v>
      </c>
      <c r="C13" s="127" t="s">
        <v>198</v>
      </c>
      <c r="D13" s="128" t="s">
        <v>66</v>
      </c>
      <c r="E13" s="165" t="s">
        <v>92</v>
      </c>
      <c r="F13" s="135"/>
      <c r="G13" s="165" t="s">
        <v>92</v>
      </c>
      <c r="H13" s="165" t="s">
        <v>92</v>
      </c>
      <c r="I13" s="115" t="s">
        <v>189</v>
      </c>
      <c r="J13" s="165" t="s">
        <v>92</v>
      </c>
      <c r="K13" s="11">
        <v>3</v>
      </c>
      <c r="L13" s="55"/>
      <c r="M13" s="40"/>
      <c r="N13" s="40"/>
      <c r="O13" s="165" t="s">
        <v>92</v>
      </c>
      <c r="P13" s="13"/>
      <c r="Q13" s="13"/>
      <c r="R13" s="13"/>
      <c r="S13" s="13"/>
      <c r="T13" s="13"/>
      <c r="U13" s="13"/>
      <c r="V13" s="13"/>
    </row>
    <row r="14" spans="1:24">
      <c r="A14" s="127">
        <v>206</v>
      </c>
      <c r="B14" s="127" t="s">
        <v>198</v>
      </c>
      <c r="C14" s="127" t="s">
        <v>198</v>
      </c>
      <c r="D14" s="23" t="s">
        <v>66</v>
      </c>
      <c r="E14" s="25" t="s">
        <v>68</v>
      </c>
      <c r="F14" s="136"/>
      <c r="G14" s="9" t="s">
        <v>198</v>
      </c>
      <c r="H14" s="23" t="s">
        <v>39</v>
      </c>
      <c r="I14" s="115" t="s">
        <v>150</v>
      </c>
      <c r="J14" s="28">
        <v>66.66</v>
      </c>
      <c r="K14" s="13">
        <v>40</v>
      </c>
      <c r="L14" s="40"/>
      <c r="M14" s="40"/>
      <c r="N14" s="40"/>
      <c r="O14" s="13">
        <v>67.72</v>
      </c>
      <c r="P14" s="13"/>
      <c r="Q14" s="13"/>
      <c r="R14" s="13"/>
      <c r="S14" s="13"/>
      <c r="T14" s="13"/>
      <c r="U14" s="13"/>
      <c r="V14" s="14"/>
      <c r="X14" s="50"/>
    </row>
    <row r="15" spans="1:24">
      <c r="A15" s="127">
        <v>207</v>
      </c>
      <c r="B15" s="127" t="s">
        <v>198</v>
      </c>
      <c r="C15" s="127" t="s">
        <v>198</v>
      </c>
      <c r="D15" s="23" t="s">
        <v>66</v>
      </c>
      <c r="E15" s="133" t="s">
        <v>69</v>
      </c>
      <c r="F15" s="54"/>
      <c r="G15" s="9" t="s">
        <v>198</v>
      </c>
      <c r="H15" s="23"/>
      <c r="I15" s="115" t="s">
        <v>151</v>
      </c>
      <c r="J15" s="59">
        <v>155.55000000000001</v>
      </c>
      <c r="K15" s="11">
        <v>3</v>
      </c>
      <c r="L15" s="40"/>
      <c r="M15" s="40"/>
      <c r="N15" s="40"/>
      <c r="O15" s="13">
        <v>164.98</v>
      </c>
      <c r="P15" s="13"/>
      <c r="Q15" s="13"/>
      <c r="R15" s="13"/>
      <c r="S15" s="13"/>
      <c r="T15" s="13"/>
      <c r="U15" s="13"/>
      <c r="V15" s="14"/>
    </row>
    <row r="16" spans="1:24">
      <c r="A16" s="127">
        <v>208</v>
      </c>
      <c r="B16" s="127" t="s">
        <v>198</v>
      </c>
      <c r="C16" s="127" t="s">
        <v>198</v>
      </c>
      <c r="D16" s="23" t="s">
        <v>66</v>
      </c>
      <c r="E16" s="133" t="s">
        <v>73</v>
      </c>
      <c r="F16" s="54"/>
      <c r="G16" s="9" t="s">
        <v>198</v>
      </c>
      <c r="H16" s="23" t="s">
        <v>39</v>
      </c>
      <c r="I16" s="115" t="s">
        <v>152</v>
      </c>
      <c r="J16" s="59">
        <v>44.44</v>
      </c>
      <c r="K16" s="13">
        <v>40</v>
      </c>
      <c r="L16" s="40"/>
      <c r="M16" s="40"/>
      <c r="N16" s="40"/>
      <c r="O16" s="13">
        <v>294.36</v>
      </c>
      <c r="P16" s="13"/>
      <c r="Q16" s="13"/>
      <c r="R16" s="13"/>
      <c r="S16" s="13"/>
      <c r="T16" s="13"/>
      <c r="U16" s="13"/>
      <c r="V16" s="14"/>
    </row>
    <row r="17" spans="1:23">
      <c r="A17" s="127">
        <v>209</v>
      </c>
      <c r="B17" s="127" t="s">
        <v>198</v>
      </c>
      <c r="C17" s="127" t="s">
        <v>198</v>
      </c>
      <c r="D17" s="22" t="s">
        <v>66</v>
      </c>
      <c r="E17" s="56" t="s">
        <v>75</v>
      </c>
      <c r="F17" s="123"/>
      <c r="G17" s="9" t="s">
        <v>198</v>
      </c>
      <c r="H17" s="23" t="s">
        <v>76</v>
      </c>
      <c r="I17" s="115" t="s">
        <v>153</v>
      </c>
      <c r="J17" s="59">
        <v>111.11</v>
      </c>
      <c r="K17" s="13">
        <v>24</v>
      </c>
      <c r="L17" s="40"/>
      <c r="M17" s="39"/>
      <c r="N17" s="40"/>
      <c r="O17" s="13">
        <v>121.03</v>
      </c>
      <c r="P17" s="13"/>
      <c r="Q17" s="13"/>
      <c r="R17" s="13"/>
      <c r="S17" s="13"/>
      <c r="T17" s="13"/>
      <c r="U17" s="13"/>
      <c r="V17" s="14"/>
    </row>
    <row r="18" spans="1:23">
      <c r="A18" s="127">
        <v>210</v>
      </c>
      <c r="B18" s="127" t="s">
        <v>198</v>
      </c>
      <c r="C18" s="127" t="s">
        <v>198</v>
      </c>
      <c r="D18" s="22" t="s">
        <v>79</v>
      </c>
      <c r="E18" s="123"/>
      <c r="F18" s="56">
        <v>513609.17</v>
      </c>
      <c r="G18" s="23" t="s">
        <v>80</v>
      </c>
      <c r="H18" s="23" t="s">
        <v>52</v>
      </c>
      <c r="I18" s="115" t="s">
        <v>154</v>
      </c>
      <c r="J18" s="28">
        <v>213.33</v>
      </c>
      <c r="K18" s="40">
        <v>165.35</v>
      </c>
      <c r="L18" s="55" t="s">
        <v>81</v>
      </c>
      <c r="M18" s="42"/>
      <c r="N18" s="55"/>
      <c r="O18" s="55" t="s">
        <v>82</v>
      </c>
      <c r="P18" s="40"/>
      <c r="Q18" s="40"/>
      <c r="R18" s="40"/>
      <c r="S18" s="40"/>
      <c r="T18" s="40"/>
      <c r="U18" s="40"/>
      <c r="V18" s="40"/>
      <c r="W18" s="71" t="s">
        <v>95</v>
      </c>
    </row>
    <row r="19" spans="1:23" s="44" customFormat="1">
      <c r="A19" s="127">
        <v>211</v>
      </c>
      <c r="B19" s="127" t="s">
        <v>198</v>
      </c>
      <c r="C19" s="127" t="s">
        <v>198</v>
      </c>
      <c r="D19" s="22" t="s">
        <v>66</v>
      </c>
      <c r="E19" s="123"/>
      <c r="F19" s="56">
        <v>18075</v>
      </c>
      <c r="G19" s="9" t="s">
        <v>198</v>
      </c>
      <c r="H19" s="12" t="s">
        <v>92</v>
      </c>
      <c r="I19" s="115" t="s">
        <v>155</v>
      </c>
      <c r="J19" s="59">
        <v>222.22</v>
      </c>
      <c r="K19" s="11">
        <v>3</v>
      </c>
      <c r="L19" s="55"/>
      <c r="M19" s="42"/>
      <c r="N19" s="55"/>
      <c r="O19" s="57">
        <v>234.98</v>
      </c>
      <c r="P19" s="13"/>
      <c r="Q19" s="13"/>
      <c r="R19" s="13"/>
      <c r="S19" s="13"/>
      <c r="T19" s="13"/>
      <c r="U19" s="13"/>
      <c r="V19" s="13"/>
    </row>
    <row r="20" spans="1:23" s="44" customFormat="1">
      <c r="A20" s="127">
        <v>212</v>
      </c>
      <c r="B20" s="127" t="s">
        <v>198</v>
      </c>
      <c r="C20" s="127" t="s">
        <v>198</v>
      </c>
      <c r="D20" s="137" t="s">
        <v>184</v>
      </c>
      <c r="E20" s="123"/>
      <c r="F20" s="56">
        <v>50000</v>
      </c>
      <c r="G20" s="9" t="s">
        <v>198</v>
      </c>
      <c r="H20" s="23" t="s">
        <v>36</v>
      </c>
      <c r="I20" s="115" t="s">
        <v>156</v>
      </c>
      <c r="J20" s="59">
        <v>633.33000000000004</v>
      </c>
      <c r="K20" s="13">
        <v>15.5</v>
      </c>
      <c r="L20" s="55"/>
      <c r="M20" s="42"/>
      <c r="N20" s="55"/>
      <c r="O20" s="57">
        <v>650</v>
      </c>
      <c r="P20" s="13"/>
      <c r="Q20" s="13"/>
      <c r="R20" s="13"/>
      <c r="S20" s="13"/>
      <c r="T20" s="13"/>
      <c r="U20" s="13"/>
      <c r="V20" s="13"/>
      <c r="W20" s="72" t="s">
        <v>96</v>
      </c>
    </row>
    <row r="21" spans="1:23" s="44" customFormat="1">
      <c r="A21" s="127">
        <v>213</v>
      </c>
      <c r="B21" s="127" t="s">
        <v>198</v>
      </c>
      <c r="C21" s="127" t="s">
        <v>198</v>
      </c>
      <c r="D21" s="137" t="s">
        <v>90</v>
      </c>
      <c r="E21" s="123"/>
      <c r="F21" s="56">
        <v>9190.56</v>
      </c>
      <c r="G21" s="9" t="s">
        <v>198</v>
      </c>
      <c r="H21" s="23" t="s">
        <v>39</v>
      </c>
      <c r="I21" s="115" t="s">
        <v>157</v>
      </c>
      <c r="J21" s="59">
        <v>111.11</v>
      </c>
      <c r="K21" s="11">
        <v>3</v>
      </c>
      <c r="L21" s="55"/>
      <c r="M21" s="42"/>
      <c r="N21" s="55"/>
      <c r="O21" s="57">
        <v>119.48</v>
      </c>
      <c r="P21" s="13"/>
      <c r="Q21" s="13"/>
      <c r="R21" s="13"/>
      <c r="S21" s="13"/>
      <c r="T21" s="13"/>
      <c r="U21" s="13"/>
      <c r="V21" s="13"/>
    </row>
    <row r="22" spans="1:23" s="44" customFormat="1">
      <c r="A22" s="127">
        <v>214</v>
      </c>
      <c r="B22" s="127" t="s">
        <v>198</v>
      </c>
      <c r="C22" s="127" t="s">
        <v>198</v>
      </c>
      <c r="D22" s="137" t="s">
        <v>90</v>
      </c>
      <c r="E22" s="123"/>
      <c r="F22" s="56">
        <v>6805.17</v>
      </c>
      <c r="G22" s="9" t="s">
        <v>198</v>
      </c>
      <c r="H22" s="23" t="s">
        <v>91</v>
      </c>
      <c r="I22" s="115" t="s">
        <v>158</v>
      </c>
      <c r="J22" s="59">
        <v>81.11</v>
      </c>
      <c r="K22" s="11">
        <v>3</v>
      </c>
      <c r="L22" s="55"/>
      <c r="M22" s="42"/>
      <c r="N22" s="55"/>
      <c r="O22" s="57">
        <v>88.47</v>
      </c>
      <c r="P22" s="13"/>
      <c r="Q22" s="13"/>
      <c r="R22" s="13"/>
      <c r="S22" s="13"/>
      <c r="T22" s="13"/>
      <c r="U22" s="13"/>
      <c r="V22" s="13"/>
    </row>
    <row r="23" spans="1:23" s="44" customFormat="1">
      <c r="A23" s="127">
        <v>215</v>
      </c>
      <c r="B23" s="127" t="s">
        <v>198</v>
      </c>
      <c r="C23" s="127" t="s">
        <v>198</v>
      </c>
      <c r="D23" s="22" t="s">
        <v>66</v>
      </c>
      <c r="E23" s="123"/>
      <c r="F23" s="56">
        <v>23498.78</v>
      </c>
      <c r="G23" s="9" t="s">
        <v>198</v>
      </c>
      <c r="H23" s="12" t="s">
        <v>92</v>
      </c>
      <c r="I23" s="115" t="s">
        <v>159</v>
      </c>
      <c r="J23" s="59">
        <v>299.99</v>
      </c>
      <c r="K23" s="11">
        <v>3</v>
      </c>
      <c r="L23" s="55"/>
      <c r="M23" s="42"/>
      <c r="N23" s="55"/>
      <c r="O23" s="57">
        <v>305.48</v>
      </c>
      <c r="P23" s="13"/>
      <c r="Q23" s="13"/>
      <c r="R23" s="13"/>
      <c r="S23" s="13"/>
      <c r="T23" s="13"/>
      <c r="U23" s="13"/>
      <c r="V23" s="13"/>
    </row>
    <row r="24" spans="1:23" s="44" customFormat="1">
      <c r="A24" s="127">
        <v>216</v>
      </c>
      <c r="B24" s="127" t="s">
        <v>198</v>
      </c>
      <c r="C24" s="127" t="s">
        <v>198</v>
      </c>
      <c r="D24" s="137" t="s">
        <v>98</v>
      </c>
      <c r="E24" s="123"/>
      <c r="F24" s="56">
        <v>2489</v>
      </c>
      <c r="G24" s="9" t="s">
        <v>198</v>
      </c>
      <c r="H24" s="23" t="s">
        <v>39</v>
      </c>
      <c r="I24" s="115" t="s">
        <v>160</v>
      </c>
      <c r="J24" s="59">
        <v>55.55</v>
      </c>
      <c r="K24" s="13">
        <v>40.799999999999997</v>
      </c>
      <c r="L24" s="55"/>
      <c r="M24" s="42"/>
      <c r="N24" s="55"/>
      <c r="O24" s="57">
        <v>19.920000000000002</v>
      </c>
      <c r="P24" s="13"/>
      <c r="Q24" s="13"/>
      <c r="R24" s="13"/>
      <c r="S24" s="13"/>
      <c r="T24" s="13"/>
      <c r="U24" s="13"/>
      <c r="V24" s="13"/>
    </row>
    <row r="25" spans="1:23" s="44" customFormat="1">
      <c r="A25" s="127">
        <v>219</v>
      </c>
      <c r="B25" s="127" t="s">
        <v>198</v>
      </c>
      <c r="C25" s="127" t="s">
        <v>198</v>
      </c>
      <c r="D25" s="137" t="s">
        <v>194</v>
      </c>
      <c r="E25" s="123"/>
      <c r="F25" s="165" t="s">
        <v>92</v>
      </c>
      <c r="G25" s="165" t="s">
        <v>92</v>
      </c>
      <c r="H25" s="165" t="s">
        <v>92</v>
      </c>
      <c r="I25" s="115" t="s">
        <v>195</v>
      </c>
      <c r="J25" s="165" t="s">
        <v>92</v>
      </c>
      <c r="K25" s="11">
        <v>3</v>
      </c>
      <c r="L25" s="55"/>
      <c r="M25" s="42"/>
      <c r="N25" s="165" t="s">
        <v>193</v>
      </c>
      <c r="O25" s="165" t="s">
        <v>92</v>
      </c>
      <c r="P25" s="13"/>
      <c r="Q25" s="13"/>
      <c r="R25" s="13"/>
      <c r="S25" s="13"/>
      <c r="T25" s="13"/>
      <c r="U25" s="13"/>
      <c r="V25" s="13"/>
    </row>
    <row r="26" spans="1:23" s="44" customFormat="1">
      <c r="A26" s="127">
        <v>217</v>
      </c>
      <c r="B26" s="127" t="s">
        <v>198</v>
      </c>
      <c r="C26" s="127" t="s">
        <v>198</v>
      </c>
      <c r="D26" s="137" t="s">
        <v>165</v>
      </c>
      <c r="E26" s="123"/>
      <c r="F26" s="56">
        <v>84322.59</v>
      </c>
      <c r="G26" s="9" t="s">
        <v>198</v>
      </c>
      <c r="H26" s="23" t="s">
        <v>106</v>
      </c>
      <c r="I26" s="115" t="s">
        <v>161</v>
      </c>
      <c r="J26" s="59">
        <v>999.99</v>
      </c>
      <c r="K26" s="13">
        <v>27.84</v>
      </c>
      <c r="L26" s="55"/>
      <c r="M26" s="42"/>
      <c r="N26" s="165" t="s">
        <v>193</v>
      </c>
      <c r="O26" s="57">
        <v>1096.19</v>
      </c>
      <c r="P26" s="13"/>
      <c r="Q26" s="13"/>
      <c r="R26" s="13"/>
      <c r="S26" s="13"/>
      <c r="T26" s="13"/>
      <c r="U26" s="13"/>
      <c r="V26" s="13"/>
    </row>
    <row r="27" spans="1:23" s="44" customFormat="1">
      <c r="A27" s="36"/>
      <c r="B27" s="34"/>
      <c r="C27" s="35"/>
      <c r="D27" s="22"/>
      <c r="E27" s="56"/>
      <c r="F27" s="56"/>
      <c r="G27" s="23"/>
      <c r="H27" s="12"/>
      <c r="I27" s="9"/>
      <c r="J27" s="57"/>
      <c r="K27" s="13"/>
      <c r="L27" s="57"/>
      <c r="M27" s="58"/>
      <c r="N27" s="57"/>
      <c r="O27" s="57"/>
      <c r="P27" s="13"/>
      <c r="Q27" s="13"/>
      <c r="R27" s="13"/>
      <c r="S27" s="13"/>
      <c r="T27" s="13"/>
      <c r="U27" s="13"/>
      <c r="V27" s="13"/>
    </row>
    <row r="28" spans="1:23" s="44" customFormat="1">
      <c r="A28" s="36"/>
      <c r="B28" s="34"/>
      <c r="C28" s="35"/>
      <c r="D28" s="22"/>
      <c r="E28" s="56"/>
      <c r="F28" s="56"/>
      <c r="G28" s="23"/>
      <c r="H28" s="12"/>
      <c r="I28" s="9"/>
      <c r="J28" s="57"/>
      <c r="K28" s="13"/>
      <c r="L28" s="57"/>
      <c r="M28" s="58"/>
      <c r="N28" s="57"/>
      <c r="O28" s="57"/>
      <c r="P28" s="13"/>
      <c r="Q28" s="13"/>
      <c r="R28" s="13"/>
      <c r="S28" s="13"/>
      <c r="T28" s="13"/>
      <c r="U28" s="13"/>
      <c r="V28" s="13"/>
    </row>
    <row r="29" spans="1:23" s="44" customFormat="1">
      <c r="A29" s="36"/>
      <c r="B29" s="34"/>
      <c r="C29" s="35"/>
      <c r="D29" s="22"/>
      <c r="E29" s="56"/>
      <c r="F29" s="56"/>
      <c r="G29" s="23"/>
      <c r="H29" s="12"/>
      <c r="I29" s="9"/>
      <c r="J29" s="57"/>
      <c r="K29" s="13"/>
      <c r="L29" s="57"/>
      <c r="M29" s="58"/>
      <c r="N29" s="57"/>
      <c r="O29" s="57"/>
      <c r="P29" s="13"/>
      <c r="Q29" s="13"/>
      <c r="R29" s="13"/>
      <c r="S29" s="13"/>
      <c r="T29" s="13"/>
      <c r="U29" s="13"/>
      <c r="V29" s="13"/>
    </row>
    <row r="30" spans="1:23" s="44" customFormat="1" ht="13.5" thickBot="1">
      <c r="A30" s="157"/>
      <c r="B30" s="113"/>
      <c r="C30" s="114"/>
      <c r="D30" s="146"/>
      <c r="E30" s="158"/>
      <c r="F30" s="158"/>
      <c r="G30" s="145"/>
      <c r="H30" s="152"/>
      <c r="I30" s="140"/>
      <c r="J30" s="148"/>
      <c r="K30" s="29"/>
      <c r="L30" s="148"/>
      <c r="M30" s="149"/>
      <c r="N30" s="148"/>
      <c r="O30" s="148"/>
      <c r="P30" s="29"/>
      <c r="Q30" s="29"/>
      <c r="R30" s="29"/>
      <c r="S30" s="29"/>
      <c r="T30" s="29"/>
      <c r="U30" s="29"/>
      <c r="V30" s="29"/>
    </row>
    <row r="31" spans="1:23" s="44" customFormat="1" ht="18.75" thickBot="1">
      <c r="A31" s="279" t="s">
        <v>111</v>
      </c>
      <c r="B31" s="280"/>
      <c r="C31" s="280"/>
      <c r="D31" s="280"/>
      <c r="E31" s="280"/>
      <c r="F31" s="280"/>
      <c r="G31" s="280"/>
      <c r="H31" s="280"/>
      <c r="I31" s="280"/>
      <c r="J31" s="280"/>
      <c r="K31" s="280"/>
      <c r="L31" s="280"/>
      <c r="M31" s="280"/>
      <c r="N31" s="280"/>
      <c r="O31" s="280"/>
      <c r="P31" s="280"/>
      <c r="Q31" s="280"/>
      <c r="R31" s="280"/>
      <c r="S31" s="280"/>
      <c r="T31" s="280"/>
      <c r="U31" s="280"/>
      <c r="V31" s="281"/>
    </row>
    <row r="32" spans="1:23" s="44" customFormat="1">
      <c r="A32" s="73"/>
      <c r="B32" s="74"/>
      <c r="C32" s="75"/>
      <c r="D32" s="22"/>
      <c r="E32" s="76"/>
      <c r="F32" s="76"/>
      <c r="G32" s="22"/>
      <c r="H32" s="9"/>
      <c r="I32" s="9"/>
      <c r="J32" s="58"/>
      <c r="K32" s="10"/>
      <c r="L32" s="58"/>
      <c r="M32" s="58"/>
      <c r="N32" s="58"/>
      <c r="O32" s="58"/>
      <c r="P32" s="10"/>
      <c r="Q32" s="10"/>
      <c r="R32" s="10"/>
      <c r="S32" s="10"/>
      <c r="T32" s="10"/>
      <c r="U32" s="10"/>
      <c r="V32" s="10"/>
    </row>
    <row r="33" spans="1:26" s="44" customFormat="1">
      <c r="A33" s="36"/>
      <c r="B33" s="34"/>
      <c r="C33" s="35"/>
      <c r="D33" s="22"/>
      <c r="E33" s="56"/>
      <c r="F33" s="56"/>
      <c r="G33" s="23"/>
      <c r="H33" s="12"/>
      <c r="I33" s="9"/>
      <c r="J33" s="57"/>
      <c r="K33" s="13"/>
      <c r="L33" s="57"/>
      <c r="M33" s="58"/>
      <c r="N33" s="57"/>
      <c r="O33" s="57"/>
      <c r="P33" s="13"/>
      <c r="Q33" s="13"/>
      <c r="R33" s="13"/>
      <c r="S33" s="13"/>
      <c r="T33" s="13"/>
      <c r="U33" s="13"/>
      <c r="V33" s="13"/>
    </row>
    <row r="34" spans="1:26" s="44" customFormat="1">
      <c r="A34" s="36"/>
      <c r="B34" s="34"/>
      <c r="C34" s="35"/>
      <c r="D34" s="22"/>
      <c r="E34" s="56"/>
      <c r="F34" s="56"/>
      <c r="G34" s="23"/>
      <c r="H34" s="12"/>
      <c r="I34" s="9"/>
      <c r="J34" s="57"/>
      <c r="K34" s="13"/>
      <c r="L34" s="57"/>
      <c r="M34" s="58"/>
      <c r="N34" s="57"/>
      <c r="O34" s="57"/>
      <c r="P34" s="13"/>
      <c r="Q34" s="13"/>
      <c r="R34" s="13"/>
      <c r="S34" s="13"/>
      <c r="T34" s="13"/>
      <c r="U34" s="13"/>
      <c r="V34" s="13"/>
    </row>
    <row r="35" spans="1:26" s="44" customFormat="1">
      <c r="A35" s="36"/>
      <c r="B35" s="34"/>
      <c r="C35" s="35"/>
      <c r="D35" s="22"/>
      <c r="E35" s="56"/>
      <c r="F35" s="56"/>
      <c r="G35" s="23"/>
      <c r="H35" s="12"/>
      <c r="I35" s="9"/>
      <c r="J35" s="57"/>
      <c r="K35" s="13"/>
      <c r="L35" s="57"/>
      <c r="M35" s="58"/>
      <c r="N35" s="57"/>
      <c r="O35" s="57"/>
      <c r="P35" s="13"/>
      <c r="Q35" s="13"/>
      <c r="R35" s="13"/>
      <c r="S35" s="13"/>
      <c r="T35" s="13"/>
      <c r="U35" s="13"/>
      <c r="V35" s="13"/>
    </row>
    <row r="36" spans="1:26">
      <c r="A36" s="265" t="s">
        <v>18</v>
      </c>
      <c r="B36" s="266"/>
      <c r="C36" s="266"/>
      <c r="D36" s="266"/>
      <c r="E36" s="266"/>
      <c r="F36" s="267"/>
      <c r="G36" s="267"/>
      <c r="H36" s="267"/>
      <c r="I36" s="268"/>
      <c r="J36" s="15">
        <f>SUM(J2:J35)</f>
        <v>3545.4800000000005</v>
      </c>
      <c r="K36" s="15">
        <f>SUM(K2:K35)</f>
        <v>486.19999999999993</v>
      </c>
      <c r="L36" s="15"/>
      <c r="M36" s="15"/>
      <c r="N36" s="15">
        <f>SUM(N2:N35)</f>
        <v>0</v>
      </c>
      <c r="O36" s="15">
        <f>SUM(O2:O35)</f>
        <v>3371.76</v>
      </c>
      <c r="P36" s="15"/>
      <c r="Q36" s="15">
        <f>SUM(Q2:Q35)</f>
        <v>0</v>
      </c>
      <c r="R36" s="15"/>
      <c r="S36" s="15">
        <f>SUM(S2:S35)</f>
        <v>0</v>
      </c>
      <c r="T36" s="15">
        <f>SUM(T2:T35)</f>
        <v>0</v>
      </c>
      <c r="U36" s="15"/>
      <c r="V36" s="16"/>
    </row>
    <row r="38" spans="1:26">
      <c r="A38" s="263" t="s">
        <v>114</v>
      </c>
      <c r="B38" s="263"/>
      <c r="C38" s="263"/>
      <c r="D38" s="263"/>
      <c r="E38" s="263"/>
      <c r="F38" s="263"/>
      <c r="H38" s="41"/>
      <c r="I38" s="38"/>
      <c r="L38" s="8" t="s">
        <v>56</v>
      </c>
      <c r="O38" s="8" t="s">
        <v>58</v>
      </c>
    </row>
    <row r="39" spans="1:26">
      <c r="A39" s="264" t="s">
        <v>115</v>
      </c>
      <c r="B39" s="264"/>
      <c r="C39" s="264"/>
      <c r="D39" s="264"/>
      <c r="E39" s="264"/>
      <c r="F39" s="264"/>
      <c r="H39" s="38"/>
      <c r="I39" s="41"/>
      <c r="L39" s="8" t="s">
        <v>55</v>
      </c>
      <c r="O39" s="8" t="s">
        <v>59</v>
      </c>
    </row>
    <row r="40" spans="1:26">
      <c r="L40" s="8" t="s">
        <v>85</v>
      </c>
      <c r="O40" s="8" t="s">
        <v>60</v>
      </c>
    </row>
    <row r="41" spans="1:26">
      <c r="H41" s="38"/>
      <c r="I41" s="38"/>
      <c r="J41" s="38"/>
      <c r="L41" s="8" t="s">
        <v>84</v>
      </c>
      <c r="O41" s="8" t="s">
        <v>83</v>
      </c>
    </row>
    <row r="42" spans="1:26" ht="12.75" customHeight="1">
      <c r="J42" s="43"/>
      <c r="K42" s="47"/>
      <c r="L42" s="47"/>
      <c r="M42" s="43"/>
      <c r="N42" s="43"/>
      <c r="O42" s="43"/>
      <c r="P42" s="43"/>
      <c r="Q42" s="43"/>
      <c r="R42" s="43"/>
      <c r="S42" s="43"/>
      <c r="T42" s="43"/>
      <c r="U42" s="43"/>
      <c r="V42" s="43"/>
      <c r="W42" s="44"/>
      <c r="X42" s="44"/>
      <c r="Y42" s="44"/>
      <c r="Z42" s="44"/>
    </row>
    <row r="43" spans="1:26">
      <c r="A43" s="283" t="s">
        <v>140</v>
      </c>
      <c r="B43" s="283"/>
      <c r="C43" s="283"/>
      <c r="D43" s="283"/>
      <c r="E43" s="283"/>
      <c r="F43" s="283"/>
      <c r="G43" s="283"/>
      <c r="H43" s="283"/>
      <c r="I43" s="283"/>
    </row>
    <row r="44" spans="1:26">
      <c r="A44" s="283"/>
      <c r="B44" s="283"/>
      <c r="C44" s="283"/>
      <c r="D44" s="283"/>
      <c r="E44" s="283"/>
      <c r="F44" s="283"/>
      <c r="G44" s="283"/>
      <c r="H44" s="283"/>
      <c r="I44" s="283"/>
    </row>
    <row r="45" spans="1:26">
      <c r="A45" s="269" t="s">
        <v>141</v>
      </c>
      <c r="B45" s="269"/>
      <c r="C45" s="269"/>
      <c r="D45" s="269"/>
      <c r="E45" s="269"/>
      <c r="F45" s="269"/>
      <c r="G45" s="269"/>
    </row>
    <row r="46" spans="1:26">
      <c r="A46" s="284" t="s">
        <v>142</v>
      </c>
      <c r="B46" s="284"/>
      <c r="C46" s="284"/>
      <c r="D46" s="284"/>
      <c r="E46" s="100"/>
      <c r="F46" s="100"/>
      <c r="G46" s="100"/>
    </row>
    <row r="47" spans="1:26">
      <c r="A47" s="260" t="s">
        <v>143</v>
      </c>
      <c r="B47" s="260"/>
      <c r="C47" s="260"/>
      <c r="D47" s="260"/>
      <c r="E47" s="260"/>
      <c r="F47" s="260"/>
      <c r="G47" s="260"/>
      <c r="H47" s="260"/>
    </row>
    <row r="48" spans="1:26">
      <c r="A48" s="269" t="s">
        <v>144</v>
      </c>
      <c r="B48" s="269"/>
      <c r="C48" s="269"/>
      <c r="D48" s="269"/>
      <c r="E48" s="269"/>
      <c r="F48" s="269"/>
      <c r="G48" s="269"/>
      <c r="H48" s="269"/>
    </row>
    <row r="49" spans="1:17">
      <c r="A49" s="284" t="s">
        <v>145</v>
      </c>
      <c r="B49" s="284"/>
      <c r="C49" s="284"/>
      <c r="D49" s="284"/>
      <c r="E49" s="284"/>
    </row>
    <row r="50" spans="1:17" ht="12.75" customHeight="1">
      <c r="A50" s="270" t="s">
        <v>203</v>
      </c>
      <c r="B50" s="270"/>
      <c r="C50" s="270"/>
      <c r="D50" s="270"/>
      <c r="E50" s="270"/>
      <c r="F50" s="270"/>
      <c r="G50" s="270"/>
      <c r="H50" s="43"/>
      <c r="I50" s="43"/>
      <c r="J50" s="100"/>
      <c r="K50" s="100"/>
      <c r="L50" s="100"/>
      <c r="M50" s="100"/>
      <c r="N50" s="100"/>
      <c r="O50" s="100"/>
      <c r="P50" s="100"/>
      <c r="Q50" s="100"/>
    </row>
    <row r="51" spans="1:17">
      <c r="A51" s="270"/>
      <c r="B51" s="270"/>
      <c r="C51" s="270"/>
      <c r="D51" s="270"/>
      <c r="E51" s="270"/>
      <c r="F51" s="270"/>
      <c r="G51" s="270"/>
      <c r="H51" s="43"/>
      <c r="I51" s="43"/>
    </row>
    <row r="52" spans="1:17">
      <c r="A52" s="270"/>
      <c r="B52" s="270"/>
      <c r="C52" s="270"/>
      <c r="D52" s="270"/>
      <c r="E52" s="270"/>
      <c r="F52" s="270"/>
      <c r="G52" s="270"/>
      <c r="H52" s="43"/>
      <c r="I52" s="43"/>
    </row>
    <row r="57" spans="1:17">
      <c r="D57" s="282" t="s">
        <v>99</v>
      </c>
    </row>
    <row r="58" spans="1:17">
      <c r="D58" s="282"/>
    </row>
    <row r="59" spans="1:17">
      <c r="D59" s="282"/>
    </row>
    <row r="64" spans="1:17">
      <c r="C64" s="261" t="s">
        <v>162</v>
      </c>
      <c r="D64" s="261"/>
      <c r="E64" s="261"/>
      <c r="F64" s="261"/>
      <c r="G64" s="261"/>
    </row>
    <row r="65" spans="3:7">
      <c r="C65" s="261"/>
      <c r="D65" s="261"/>
      <c r="E65" s="261"/>
      <c r="F65" s="261"/>
      <c r="G65" s="261"/>
    </row>
    <row r="66" spans="3:7">
      <c r="C66" s="261"/>
      <c r="D66" s="261"/>
      <c r="E66" s="261"/>
      <c r="F66" s="261"/>
      <c r="G66" s="261"/>
    </row>
    <row r="67" spans="3:7">
      <c r="C67" s="261"/>
      <c r="D67" s="261"/>
      <c r="E67" s="261"/>
      <c r="F67" s="261"/>
      <c r="G67" s="261"/>
    </row>
    <row r="68" spans="3:7">
      <c r="C68" s="261"/>
      <c r="D68" s="261"/>
      <c r="E68" s="261"/>
      <c r="F68" s="261"/>
      <c r="G68" s="261"/>
    </row>
    <row r="71" spans="3:7">
      <c r="C71" s="261" t="s">
        <v>163</v>
      </c>
      <c r="D71" s="261"/>
      <c r="E71" s="261"/>
      <c r="F71" s="261"/>
      <c r="G71" s="261"/>
    </row>
    <row r="72" spans="3:7">
      <c r="C72" s="261"/>
      <c r="D72" s="261"/>
      <c r="E72" s="261"/>
      <c r="F72" s="261"/>
      <c r="G72" s="261"/>
    </row>
    <row r="73" spans="3:7">
      <c r="C73" s="261"/>
      <c r="D73" s="261"/>
      <c r="E73" s="261"/>
      <c r="F73" s="261"/>
      <c r="G73" s="261"/>
    </row>
    <row r="74" spans="3:7">
      <c r="C74" s="261"/>
      <c r="D74" s="261"/>
      <c r="E74" s="261"/>
      <c r="F74" s="261"/>
      <c r="G74" s="261"/>
    </row>
    <row r="75" spans="3:7">
      <c r="C75" s="261"/>
      <c r="D75" s="261"/>
      <c r="E75" s="261"/>
      <c r="F75" s="261"/>
      <c r="G75" s="261"/>
    </row>
  </sheetData>
  <mergeCells count="16">
    <mergeCell ref="A5:V5"/>
    <mergeCell ref="A6:V6"/>
    <mergeCell ref="A31:V31"/>
    <mergeCell ref="C64:G68"/>
    <mergeCell ref="C71:G75"/>
    <mergeCell ref="A38:F38"/>
    <mergeCell ref="A39:F39"/>
    <mergeCell ref="D57:D59"/>
    <mergeCell ref="A36:I36"/>
    <mergeCell ref="A43:I44"/>
    <mergeCell ref="A45:G45"/>
    <mergeCell ref="A46:D46"/>
    <mergeCell ref="A47:H47"/>
    <mergeCell ref="A48:H48"/>
    <mergeCell ref="A49:E49"/>
    <mergeCell ref="A50:G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219γ3</vt:lpstr>
      <vt:lpstr>219γ3κλπ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2020-02-08T07:53:26Z</dcterms:created>
  <dcterms:modified xsi:type="dcterms:W3CDTF">2022-05-10T19:35:35Z</dcterms:modified>
</cp:coreProperties>
</file>