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90" windowWidth="28635" windowHeight="12585"/>
  </bookViews>
  <sheets>
    <sheet name="219γ3" sheetId="6" r:id="rId1"/>
    <sheet name="219γ3κλπ" sheetId="7" r:id="rId2"/>
  </sheets>
  <calcPr calcId="125725"/>
</workbook>
</file>

<file path=xl/calcChain.xml><?xml version="1.0" encoding="utf-8"?>
<calcChain xmlns="http://schemas.openxmlformats.org/spreadsheetml/2006/main">
  <c r="V23" i="6"/>
  <c r="V22"/>
  <c r="V21"/>
  <c r="W21" l="1"/>
  <c r="V17" l="1"/>
  <c r="V16"/>
  <c r="W16" l="1"/>
  <c r="V12"/>
  <c r="V67" l="1"/>
  <c r="V51"/>
  <c r="V50"/>
  <c r="V30" l="1"/>
  <c r="V29"/>
  <c r="Q113"/>
  <c r="M113"/>
  <c r="N113"/>
  <c r="O113"/>
  <c r="P113"/>
  <c r="R113"/>
  <c r="U113"/>
  <c r="V96"/>
  <c r="V8"/>
  <c r="L8"/>
  <c r="V6"/>
  <c r="V5"/>
  <c r="L5"/>
  <c r="V4"/>
  <c r="L4"/>
  <c r="L113" l="1"/>
  <c r="V113"/>
  <c r="T113" l="1"/>
  <c r="S113"/>
  <c r="K113"/>
  <c r="J113"/>
  <c r="T36" i="7"/>
  <c r="S36"/>
  <c r="Q36"/>
  <c r="O36"/>
  <c r="N36"/>
  <c r="K36"/>
  <c r="J36"/>
</calcChain>
</file>

<file path=xl/sharedStrings.xml><?xml version="1.0" encoding="utf-8"?>
<sst xmlns="http://schemas.openxmlformats.org/spreadsheetml/2006/main" count="460" uniqueCount="204">
  <si>
    <t>αΑ</t>
  </si>
  <si>
    <t>αρ. συμβολ</t>
  </si>
  <si>
    <t>ημερο μηνία</t>
  </si>
  <si>
    <t>πράξη</t>
  </si>
  <si>
    <t>έπρεπε να πάρει</t>
  </si>
  <si>
    <t>πήρε</t>
  </si>
  <si>
    <t>με ΖΗΛ π.χ.-1</t>
  </si>
  <si>
    <t>ταμεία -ΦΠΑ</t>
  </si>
  <si>
    <t>ηθικώς πρέπει</t>
  </si>
  <si>
    <t>…. ΥΠΟ ΧΡΕΩΤΙΚΑ</t>
  </si>
  <si>
    <t>σύνολα</t>
  </si>
  <si>
    <t>ποσό πράξης</t>
  </si>
  <si>
    <t xml:space="preserve">5.495.705δρχ </t>
  </si>
  <si>
    <t xml:space="preserve">12.000.000δρχ </t>
  </si>
  <si>
    <t xml:space="preserve">2.168.354δρχ </t>
  </si>
  <si>
    <t>υπόλογος</t>
  </si>
  <si>
    <t>θέση στο 219γ</t>
  </si>
  <si>
    <t>υποθήκη εξάλειψη</t>
  </si>
  <si>
    <t>ΣΥΝΟΛΑ</t>
  </si>
  <si>
    <t>600.000δρχ</t>
  </si>
  <si>
    <t>1.200.000δρχ</t>
  </si>
  <si>
    <t>300.000 δρχ</t>
  </si>
  <si>
    <t>9.000.000 δρχ</t>
  </si>
  <si>
    <t xml:space="preserve">υποθήκη </t>
  </si>
  <si>
    <t>15.000.000δρχ</t>
  </si>
  <si>
    <t>500.000δρχ</t>
  </si>
  <si>
    <t>742.000δρχ</t>
  </si>
  <si>
    <t>1.631.500δρχ</t>
  </si>
  <si>
    <t>13.630.000δρχ</t>
  </si>
  <si>
    <t>1.674.700δρχ</t>
  </si>
  <si>
    <t>1.300.000δρχ</t>
  </si>
  <si>
    <t>δάνειο &amp; υποθήκη -δημΥπαλλ από Τ.Π.Δ.</t>
  </si>
  <si>
    <t>περιοχή</t>
  </si>
  <si>
    <t>Παναγία Θάσου</t>
  </si>
  <si>
    <t>Ποταμιά Θάσου</t>
  </si>
  <si>
    <t>Ραχώνι Θάσου</t>
  </si>
  <si>
    <t>Λιμενάρια Θάσου</t>
  </si>
  <si>
    <t>800.000δρχ</t>
  </si>
  <si>
    <t>14.052.000δρχ</t>
  </si>
  <si>
    <t>Θάσος Θάσου</t>
  </si>
  <si>
    <t>3.300.000δρχ</t>
  </si>
  <si>
    <t>4.072.106δρχ</t>
  </si>
  <si>
    <t>2.500.000δρχ</t>
  </si>
  <si>
    <t>100.000δρχ</t>
  </si>
  <si>
    <t>450.000δρχ</t>
  </si>
  <si>
    <t>Θεολόγος Θάσου</t>
  </si>
  <si>
    <t>158.818.980δρχ</t>
  </si>
  <si>
    <t>υποθήκη για φόρους Δ.Ο.Υ.</t>
  </si>
  <si>
    <t>κ-15-17 συν (+) βάσει  zηλ</t>
  </si>
  <si>
    <t>τοκοχρεωλυσιτικό δάνειο</t>
  </si>
  <si>
    <t>122.494.514δρχ</t>
  </si>
  <si>
    <t>Θάσος</t>
  </si>
  <si>
    <t>100.000.001δρχ</t>
  </si>
  <si>
    <t>*β*=4.203€</t>
  </si>
  <si>
    <t>*α*=5.559€</t>
  </si>
  <si>
    <t>*α*</t>
  </si>
  <si>
    <t>*δ*=5.555€</t>
  </si>
  <si>
    <t>*ε*=4.673€</t>
  </si>
  <si>
    <t>*ζ*=3.815€</t>
  </si>
  <si>
    <t>*β*</t>
  </si>
  <si>
    <t>*γ*</t>
  </si>
  <si>
    <t>*δ*</t>
  </si>
  <si>
    <t>*ε*</t>
  </si>
  <si>
    <t>*ζ*</t>
  </si>
  <si>
    <t>άρση κατάσχεσης</t>
  </si>
  <si>
    <t>***7β-a***</t>
  </si>
  <si>
    <t>1.775.000δρχ</t>
  </si>
  <si>
    <t>4.324.500δρχ</t>
  </si>
  <si>
    <t>20.305.293δρχ</t>
  </si>
  <si>
    <t>5.000.000δρχ</t>
  </si>
  <si>
    <t>700.000δρχ</t>
  </si>
  <si>
    <t>7.715.541δρχ</t>
  </si>
  <si>
    <t>ποσό πράξης σε €</t>
  </si>
  <si>
    <t>3.172.333δρχ</t>
  </si>
  <si>
    <t>Σωτήρος Θάσου</t>
  </si>
  <si>
    <t>3.000.000δρχ</t>
  </si>
  <si>
    <t>6.561.500δρχ</t>
  </si>
  <si>
    <t>τοκοχρεωλυτικό δάνειο</t>
  </si>
  <si>
    <t>**η**</t>
  </si>
  <si>
    <t>**θ**</t>
  </si>
  <si>
    <t>*θ*=6.676€</t>
  </si>
  <si>
    <t>*η*=6.163€</t>
  </si>
  <si>
    <t>*γ*=3.530€</t>
  </si>
  <si>
    <t>Καλιράχη Θάσου</t>
  </si>
  <si>
    <t>;;??;;</t>
  </si>
  <si>
    <t>ΤΟΓΚΑ ή ΔΟΛΟΣ = J+N+O</t>
  </si>
  <si>
    <t>200.000δρχ</t>
  </si>
  <si>
    <t>αναγγελία κατάσχεσης ΚΛΠ χαοτικά</t>
  </si>
  <si>
    <t>Πρίνος Θάσου</t>
  </si>
  <si>
    <t>???</t>
  </si>
  <si>
    <t>1.050.000δρχ</t>
  </si>
  <si>
    <t>κ-15-17 ελέγχου ΤΑΝ</t>
  </si>
  <si>
    <t>***15ζ-a***</t>
  </si>
  <si>
    <t>***21**</t>
  </si>
  <si>
    <t>2.000.000δρχ</t>
  </si>
  <si>
    <t>κατάθεση γραμματίου συστάσεως παρακαταθήκης</t>
  </si>
  <si>
    <t>ΟΛΕΣ οι ανωτέρω πράξεις ΘΑ ΤΕΚΜΗΡΙΩΘΟΥΝ εμπεριστατωμένα</t>
  </si>
  <si>
    <t>χρησιδάνειο ( &amp; αγοραπωλησία )</t>
  </si>
  <si>
    <t>κατάθεση 4 γραμματίων συστάσεως παρακαταθήκης</t>
  </si>
  <si>
    <t>1.099.692δρχ</t>
  </si>
  <si>
    <t>δόλος ;;;</t>
  </si>
  <si>
    <t>3.500.000δρχ</t>
  </si>
  <si>
    <t>4.753.000δρχ</t>
  </si>
  <si>
    <t>Ποτός Θάσου</t>
  </si>
  <si>
    <t>1.650.000δρχ</t>
  </si>
  <si>
    <t>2.400.000δρχ</t>
  </si>
  <si>
    <t>εξοφληση δανειου &amp; υποθήκη εξάλειψη</t>
  </si>
  <si>
    <t xml:space="preserve">έως εδώ { 31/12/1998 }   … ……………. βάσει της    συμβόλαιο ΑΝΑ συμβόλαιο καταγραφής  ( 240 από 15.777 ) …… ………………….. 6ος του 2020 …. </t>
  </si>
  <si>
    <t xml:space="preserve">τα κατωτέρω στοιχεία           … είναι βάσει των απαιτήσεων του ελέγχου ΤΑΝ </t>
  </si>
  <si>
    <t>θέση στο 219γ3</t>
  </si>
  <si>
    <t>219γ3-101</t>
  </si>
  <si>
    <t>2016-6ο εξωβελίζονται τα κ-15-17    ΚΑΙ τα ταμεία ενσωματώνονται στο ΕΦΚΑ</t>
  </si>
  <si>
    <t>η καταγραφή θα συνεχιστεί έως τον μάρτη του 2020</t>
  </si>
  <si>
    <t>219γ3-1</t>
  </si>
  <si>
    <t>219γ3-2</t>
  </si>
  <si>
    <t>219γ3-4</t>
  </si>
  <si>
    <t>219γ3-5</t>
  </si>
  <si>
    <t>219γ3-6</t>
  </si>
  <si>
    <t>219γ3-3</t>
  </si>
  <si>
    <t>219γ3-7</t>
  </si>
  <si>
    <t>***7*** = στο συμβόλαιο η ΑΓΑΠΕ λέει    .   =   ''Εις πίστωσιν των ανωτέρω συνεταγη το παρόν εις δύο (2)κατά σειρά φύλλα χάρτου για το οποίο εισεπραχθησαν δια αναλογικά δικαιωματα μου για το ποσο του επιμερους ακινήτου δηλαδή για τα οκτώ χιλιάδες ευρώ (8.000,00) με τα δικαιωματα υπέρ Ταμείου Νομικών 1,30% και με έξοδα ενός αντιγράφου και περιληψης μεταγραφής διακοσια δέκα ευρώ και εβδομήντα τεσσερα λεπτά (210,74)''    ...    ΑΡΑ .... πήρε για πόρο ΤΑΝ 104€     ...   ΑΡΑ ή έκανε ΛΑΘΟΣ το ΤΑΝ , και πρέπει να χρεώσει 104€  {{{ τα οποία ΔΕΝ χρωστάει ο πολίτης ΑΛΛΑ η ΑΓΑΠΕ }}} , ή πρέπει να χρεωθούνε στον πολίτη 416,13€</t>
  </si>
  <si>
    <t>219γ3-104</t>
  </si>
  <si>
    <t>219γ3-105</t>
  </si>
  <si>
    <t>219γ3-107</t>
  </si>
  <si>
    <t>219γ3-13</t>
  </si>
  <si>
    <t>219γ3-15</t>
  </si>
  <si>
    <t>219γ3-16</t>
  </si>
  <si>
    <t>219γ3-17</t>
  </si>
  <si>
    <t>219γ3-18</t>
  </si>
  <si>
    <t>219γ3-108</t>
  </si>
  <si>
    <t>219γ3-201</t>
  </si>
  <si>
    <t>.... 2001 εγκύκλιος 385-2330 = ΚΕΦΑΛΑΙΟ Γ’ { ΕΙ∆ΙΚΑ ΓΙΑ ΤΟΥΣ ΠΟΡΟΥΣ  ( 18. ΕΞΟΦΛΗΣΗ ΑΠΑΙΤΗΣΗΣ ) } …… Τέλος, στην περίπτωση άρσης κατάσχεσης, όπου αναφέρεται και εξόφληση της απαίτησης οφείλονται κανονικά οι πόροι του Ταµείου ( 1,3% και 9% ), εφόσον αυτοί δεν αποδόθηκαν προηγουµένως.</t>
  </si>
  <si>
    <t>***201*** = την άλλη μέρα ''αναζητήθηκαν'' από ασκούμενη δικαστική επιμελήτρια !!!!!!!!!;;;;;; έρευνα ΠΟΥ χρησιμοποιήθηκε το συμβόλαιο</t>
  </si>
  <si>
    <t>***202*** = έρευνα ΠΟΥ χρησιμοποιήθηκε το συμβόλαιο</t>
  </si>
  <si>
    <t>***210*** = για το 16,25% κεφάλαιο συμμετοχής στην κατασκευή του αποχετευτικού Λιμένα ύψους 3.503.000€ { = ΕΟΚ } [ πήρε η ΑΓΑΠΕ 165,35€ ]</t>
  </si>
  <si>
    <t>***212*** πρέπει να γίνει έρευνα ΑΝ το συμβόλαιο χρησιμοποιήθηκε σε εγγραφή υποθήκης { οπότε αποφύγαν το κ-15 &amp; τα δικαιώματα της ΑΓΑΠΕ ( μετά των ταμείων )}}</t>
  </si>
  <si>
    <t>***216**** = αποδώθηκαν για κ-15 = τα 12,44 από τα 32,36 αναλογούντα</t>
  </si>
  <si>
    <t>***217*** = ΑΝ είναι δυνατόν … = ιδιωτικό συμφωνητικό μίσθωσης {{{ είτε ως μίσθωση , είχε κ-15 = 1,3% , είτε ως αναδοχή χρέους 84.322,59€ }}} .    ... ΔΕΝ υπάρχει ιδιωτικό συμφωνητικό στο συμβόλαιο    ... ποιός ήταν ο δικηγόρος ΑΓΑΠΕ που .... ΠΗΡΕ &amp; 350€ ;;;       ..... ''ξάδερφε'' ΠΟΛΥ ΚΑΛΑ μας φερμάρατε !!!    ... γρήγορα τροποποίηση</t>
  </si>
  <si>
    <t>219γ3-202</t>
  </si>
  <si>
    <t>219γ3-203</t>
  </si>
  <si>
    <t>219γ3-204</t>
  </si>
  <si>
    <t>219γ3-205</t>
  </si>
  <si>
    <t>219γ3-206</t>
  </si>
  <si>
    <t>219γ3-207</t>
  </si>
  <si>
    <t>219γ3-208</t>
  </si>
  <si>
    <t>219γ3-209</t>
  </si>
  <si>
    <t>219γ3-210</t>
  </si>
  <si>
    <t>219γ3-211</t>
  </si>
  <si>
    <t>219γ3-212</t>
  </si>
  <si>
    <t>219γ3-213</t>
  </si>
  <si>
    <t>219γ3-214</t>
  </si>
  <si>
    <t>219γ3-215</t>
  </si>
  <si>
    <t>219γ3-216</t>
  </si>
  <si>
    <t>219γ3-217</t>
  </si>
  <si>
    <t xml:space="preserve">ο έλεγχος ΤΑΝ θα ξανάρθει για το διάστημα 2013-5ος   έως   2016-6ος (πιθανόν να ξαναγυρίσει στα παλιά )     … φυσικά , ΔΕΝ θα τα πληρώσω εγώ   ………..  οπότε σιγά σιγά σας περιμένω για τροποποίηση των συμβολαίων </t>
  </si>
  <si>
    <t xml:space="preserve">ΦΥΣΙΚΑ  ……….   ΚΑΙ θα υπάρξει έλεγχος του ΤΑΣ { = 11% επί των δικαιωμάτων της ΑΓΑΠΕ }     …. για 1998 έως 2016-6ος            … φυσικά , ΔΕΝ θα τα πληρώσω εγώ    οπότε σιγά σιγά σας περιμένω για τροποποίηση των συμβολαίων </t>
  </si>
  <si>
    <t>κατάθεση γραμματίου { συστάσεως παρακαταθήκης</t>
  </si>
  <si>
    <t>καταθεσση εγγράφων { κρυμένη =αναδοχή χρέους</t>
  </si>
  <si>
    <t>219-1</t>
  </si>
  <si>
    <t>***219-1*** = γίνεται άρση κατάσχεσης ΓΙΑ το σύνολο των δανείων …. 1] γίνεται άρση κατάσχεσης , καθώς εισπράχθηκαν 25-02-2005 από εθνική 59.590€ .... 2] η εξάλειψη των υποθηκών γίνεται μετά από 5 μήνες !!!!!    … 3] ΤΩΡΑ πρέπει να ζητήσει η ΑΓΑΠΕ ( για δικαιώματα &amp; πόρους )   ... { ΚΑΙ ο έλεγχος του ΤΑΝ για κ-15=1,3% &amp; κ-18=9% }  .... ΟΛΑ τα ποσά της θέσης 219-1'               .... //// .... 2001 εγκύκλιος 385-2330 = ΚΕΦΑΛΑΙΟ Γ’ { ΕΙ∆ΙΚΑ ΓΙΑ ΤΟΥΣ ΠΟΡΟΥΣ  ( 18. ΕΞΟΦΛΗΣΗ ΑΠΑΙΤΗΣΗΣ ) } …… Τέλος, στην περίπτωση άρσης κατάσχεσης, όπου αναφέρεται και εξόφληση της απαίτησης οφείλονται κανονικά οι πόροι του Ταµείου ( 1,3% και 9% ), εφόσον αυτοί δεν αποδόθηκαν προηγουµένως.</t>
  </si>
  <si>
    <t>***219-1*** = ΜΗΠΩΣ όταν η ΑΓΑΠΕ μου σιγοψυθίρησε πως … ''του πλήρωσα και τους φόρους'' …. ΜΗΠΩΣ εννοεί κάποιο τμήμα από το ανωτέρω ποσό της 25-2-05  ;;;;;;!!::</t>
  </si>
  <si>
    <t>219γ3-106</t>
  </si>
  <si>
    <t>219γ3-109</t>
  </si>
  <si>
    <t>219γ3-110</t>
  </si>
  <si>
    <t>219γ3-111</t>
  </si>
  <si>
    <t>219γ3-114</t>
  </si>
  <si>
    <t>219γ3-115</t>
  </si>
  <si>
    <t>219γ3-116</t>
  </si>
  <si>
    <t>219γ3-117</t>
  </si>
  <si>
    <t>δήλωση { κρυμένη = εγγύηση &amp; συναίνεση έγγραφής υποθήκης</t>
  </si>
  <si>
    <t>2.200.000δρχ</t>
  </si>
  <si>
    <t>219γ3-118</t>
  </si>
  <si>
    <t>219γ3-119</t>
  </si>
  <si>
    <t>200.798δρχ</t>
  </si>
  <si>
    <t>219γ3-218</t>
  </si>
  <si>
    <t>219γ3-120</t>
  </si>
  <si>
    <t>681.560δρσ</t>
  </si>
  <si>
    <t>θα έρθει</t>
  </si>
  <si>
    <t>ανάληψη γραμματίου ( 6.873κύρου = παρακαταθήκη 1.946.262δρχ</t>
  </si>
  <si>
    <t>219γ3-219</t>
  </si>
  <si>
    <t xml:space="preserve">θέση 219-1 </t>
  </si>
  <si>
    <r>
      <t xml:space="preserve">τα κατωτέρω στοιχεία           … είναι από ….   το έγγραφο ''ΔΙΚΗ''  { καταγραφή 2017-2018 } …   ή από επιλεκτική αναζήτηση ΑΝΑ θέμα { </t>
    </r>
    <r>
      <rPr>
        <b/>
        <sz val="14"/>
        <color rgb="FFFF0000"/>
        <rFont val="Arial"/>
        <family val="2"/>
        <charset val="161"/>
      </rPr>
      <t>έως 2018-12ος</t>
    </r>
    <r>
      <rPr>
        <sz val="14"/>
        <rFont val="Arial"/>
        <family val="2"/>
        <charset val="161"/>
      </rPr>
      <t xml:space="preserve"> }    ….. ή  κατά την δημιουργία των ''προσωπικών χαρτών'' …     … </t>
    </r>
  </si>
  <si>
    <t>κ-15-17 βάσει  zηλ</t>
  </si>
  <si>
    <t>ΕΠΕΤΑΙ ανάλυση &amp; δημιουργία θέσης στο 219</t>
  </si>
  <si>
    <t>κακώς το ζητάει ο έλεγχος ΤΑΝ    … έχει πληρωθεί από τον πολίτη</t>
  </si>
  <si>
    <t>ΚΑΙ τα έχει πληρωθεί από τον πολίτη η ΑΓΑΠΕ , ΚΑΙ κακώς τα ζητάει ο έλεγχος του ΤΑΝ , καθώς τα έχει αποδώσει στο ΤΑΝ κ-15 με προσωπική πληρωμή</t>
  </si>
  <si>
    <t xml:space="preserve">μπερδεύτηκε η ΑΓΑΠΕ με τις απαλλαγές των δημοσίων υπαλλήλων από Τ.Π.Δ. . χρέωσε 63.750δρχ = 187,09€ ΚΑΙ ΟΧΙ 183.160δρχ  =534,12€ δικαιώματα ( ΤΑΝ =45,17) . </t>
  </si>
  <si>
    <t>ΙΔΕ = **219-1**</t>
  </si>
  <si>
    <t>ΙΔΕ = **7**</t>
  </si>
  <si>
    <r>
      <t xml:space="preserve">τα ανωτέρω στοιχεία    … είναι από  </t>
    </r>
    <r>
      <rPr>
        <b/>
        <sz val="16"/>
        <color rgb="FFFF0000"/>
        <rFont val="Arial"/>
        <family val="2"/>
        <charset val="161"/>
      </rPr>
      <t>1-1-2014 έως 31-01-2014</t>
    </r>
    <r>
      <rPr>
        <b/>
        <sz val="16"/>
        <rFont val="Arial"/>
        <family val="2"/>
        <charset val="161"/>
      </rPr>
      <t xml:space="preserve">  … ……………. βάσει της    συμβόλαιο ΑΝΑ συμβόλαιο καταγραφής  …… ………………….. 6ος του 2020 …. </t>
    </r>
  </si>
  <si>
    <r>
      <t xml:space="preserve">τα ανωτέρω στοιχεία    …. είναι από </t>
    </r>
    <r>
      <rPr>
        <b/>
        <sz val="16"/>
        <color rgb="FFFF0000"/>
        <rFont val="Arial"/>
        <family val="2"/>
        <charset val="161"/>
      </rPr>
      <t>01-01-2019 έως 31-03-2019</t>
    </r>
    <r>
      <rPr>
        <b/>
        <sz val="16"/>
        <rFont val="Arial"/>
        <family val="2"/>
        <charset val="161"/>
      </rPr>
      <t xml:space="preserve">  … ……………. βάσει της    συμβόλαιο ΑΝΑ συμβόλαιο καταγραφής  …… ………………….. 6ος του 2020 …. </t>
    </r>
  </si>
  <si>
    <r>
      <t xml:space="preserve">τα ανωτέρω στοχεία    …. είναι από   …   την </t>
    </r>
    <r>
      <rPr>
        <b/>
        <sz val="16"/>
        <color rgb="FFFF0000"/>
        <rFont val="Arial"/>
        <family val="2"/>
        <charset val="161"/>
      </rPr>
      <t xml:space="preserve">δημιουργία των ''προσωπικών χαρτών'' </t>
    </r>
  </si>
  <si>
    <r>
      <t xml:space="preserve">τα κατωτέρω στοιχεία  … είναι από ….   ή το έγγραφο ''ΔΙΚΗ''  = απαιτήσεις ελέγχου ΤΑΝ { καταγραφή εν έτι 2017-2018 } …   ή από βιβλίο εσόδων { </t>
    </r>
    <r>
      <rPr>
        <b/>
        <sz val="16"/>
        <color rgb="FFFF0000"/>
        <rFont val="Arial"/>
        <family val="2"/>
        <charset val="161"/>
      </rPr>
      <t>01-08-1998 έως 31-12-2018</t>
    </r>
    <r>
      <rPr>
        <b/>
        <sz val="16"/>
        <rFont val="Arial"/>
        <family val="2"/>
        <charset val="161"/>
      </rPr>
      <t xml:space="preserve"> } </t>
    </r>
  </si>
  <si>
    <r>
      <t xml:space="preserve">τα ανωτέρω στοιχεία    …  είναι από </t>
    </r>
    <r>
      <rPr>
        <b/>
        <sz val="16"/>
        <color rgb="FFFF0000"/>
        <rFont val="Arial"/>
        <family val="2"/>
        <charset val="161"/>
      </rPr>
      <t>28-08-1998 έως 31-08-1998</t>
    </r>
    <r>
      <rPr>
        <b/>
        <sz val="16"/>
        <rFont val="Arial"/>
        <family val="2"/>
        <charset val="161"/>
      </rPr>
      <t xml:space="preserve">   … ……………. βάσει της    συμβόλαιο ΑΝΑ συμβόλαιο καταγραφής  …… ………………….. 6ος του 2020 …. </t>
    </r>
  </si>
  <si>
    <t>ΔΟΛΟΣ</t>
  </si>
  <si>
    <t>219-48</t>
  </si>
  <si>
    <t>θέση 219-48</t>
  </si>
  <si>
    <t>ΤΟΓΚΑ &amp; ΔΟΛΟΣ</t>
  </si>
  <si>
    <t>219-49</t>
  </si>
  <si>
    <t>θέση 219-49</t>
  </si>
  <si>
    <t>δεν είδε</t>
  </si>
  <si>
    <t>θέση 219-52</t>
  </si>
  <si>
    <t>219-52</t>
  </si>
  <si>
    <t>..???..</t>
  </si>
</sst>
</file>

<file path=xl/styles.xml><?xml version="1.0" encoding="utf-8"?>
<styleSheet xmlns="http://schemas.openxmlformats.org/spreadsheetml/2006/main">
  <numFmts count="3">
    <numFmt numFmtId="6" formatCode="#,##0\ &quot;€&quot;;[Red]\-#,##0\ &quot;€&quot;"/>
    <numFmt numFmtId="43" formatCode="_-* #,##0.00\ _€_-;\-* #,##0.00\ _€_-;_-* &quot;-&quot;??\ _€_-;_-@_-"/>
    <numFmt numFmtId="164" formatCode="_-* #,##0\ _€_-;\-* #,##0\ _€_-;_-* &quot;-&quot;??\ _€_-;_-@_-"/>
  </numFmts>
  <fonts count="24">
    <font>
      <sz val="12"/>
      <color theme="1"/>
      <name val="Arial"/>
      <family val="2"/>
      <charset val="161"/>
    </font>
    <font>
      <sz val="12"/>
      <color theme="1"/>
      <name val="Arial"/>
      <family val="2"/>
      <charset val="161"/>
    </font>
    <font>
      <b/>
      <sz val="8"/>
      <color theme="1"/>
      <name val="Arial"/>
      <family val="2"/>
      <charset val="161"/>
    </font>
    <font>
      <sz val="8"/>
      <color theme="1"/>
      <name val="Arial"/>
      <family val="2"/>
      <charset val="161"/>
    </font>
    <font>
      <sz val="8"/>
      <name val="Arial"/>
      <family val="2"/>
      <charset val="161"/>
    </font>
    <font>
      <b/>
      <sz val="14"/>
      <color theme="1"/>
      <name val="Arial"/>
      <family val="2"/>
      <charset val="161"/>
    </font>
    <font>
      <sz val="14"/>
      <color theme="1"/>
      <name val="Arial"/>
      <family val="2"/>
      <charset val="161"/>
    </font>
    <font>
      <b/>
      <sz val="10"/>
      <color theme="1"/>
      <name val="Arial"/>
      <family val="2"/>
      <charset val="161"/>
    </font>
    <font>
      <sz val="10"/>
      <color theme="1"/>
      <name val="Arial"/>
      <family val="2"/>
      <charset val="161"/>
    </font>
    <font>
      <b/>
      <sz val="10"/>
      <color rgb="FFFF0000"/>
      <name val="Arial"/>
      <family val="2"/>
      <charset val="161"/>
    </font>
    <font>
      <b/>
      <sz val="9"/>
      <color theme="1"/>
      <name val="Arial"/>
      <family val="2"/>
      <charset val="161"/>
    </font>
    <font>
      <b/>
      <sz val="12"/>
      <color theme="1"/>
      <name val="Arial"/>
      <family val="2"/>
      <charset val="161"/>
    </font>
    <font>
      <sz val="10"/>
      <name val="Arial"/>
      <family val="2"/>
      <charset val="161"/>
    </font>
    <font>
      <sz val="10"/>
      <color rgb="FFFF0000"/>
      <name val="Arial"/>
      <family val="2"/>
      <charset val="161"/>
    </font>
    <font>
      <sz val="16"/>
      <color rgb="FFFF0000"/>
      <name val="Arial"/>
      <family val="2"/>
      <charset val="161"/>
    </font>
    <font>
      <b/>
      <sz val="12"/>
      <color rgb="FF0070C0"/>
      <name val="Arial"/>
      <family val="2"/>
      <charset val="161"/>
    </font>
    <font>
      <sz val="14"/>
      <color rgb="FFFF0000"/>
      <name val="Arial"/>
      <family val="2"/>
      <charset val="161"/>
    </font>
    <font>
      <sz val="14"/>
      <name val="Arial"/>
      <family val="2"/>
      <charset val="161"/>
    </font>
    <font>
      <b/>
      <sz val="10"/>
      <color rgb="FF0070C0"/>
      <name val="Arial"/>
      <family val="2"/>
      <charset val="161"/>
    </font>
    <font>
      <b/>
      <sz val="10"/>
      <color rgb="FF00B050"/>
      <name val="Arial"/>
      <family val="2"/>
      <charset val="161"/>
    </font>
    <font>
      <b/>
      <sz val="14"/>
      <color rgb="FFFF0000"/>
      <name val="Arial"/>
      <family val="2"/>
      <charset val="161"/>
    </font>
    <font>
      <b/>
      <sz val="16"/>
      <color rgb="FFFF0000"/>
      <name val="Arial"/>
      <family val="2"/>
      <charset val="161"/>
    </font>
    <font>
      <b/>
      <sz val="16"/>
      <name val="Arial"/>
      <family val="2"/>
      <charset val="161"/>
    </font>
    <font>
      <b/>
      <sz val="11"/>
      <color rgb="FFFF0000"/>
      <name val="Arial"/>
      <family val="2"/>
      <charset val="161"/>
    </font>
  </fonts>
  <fills count="11">
    <fill>
      <patternFill patternType="none"/>
    </fill>
    <fill>
      <patternFill patternType="gray125"/>
    </fill>
    <fill>
      <patternFill patternType="solid">
        <fgColor rgb="FFFF00FF"/>
        <bgColor indexed="64"/>
      </patternFill>
    </fill>
    <fill>
      <patternFill patternType="solid">
        <fgColor rgb="FFFFC000"/>
        <bgColor indexed="64"/>
      </patternFill>
    </fill>
    <fill>
      <patternFill patternType="solid">
        <fgColor rgb="FFFFFF00"/>
        <bgColor indexed="64"/>
      </patternFill>
    </fill>
    <fill>
      <patternFill patternType="solid">
        <fgColor rgb="FF00FF00"/>
        <bgColor indexed="64"/>
      </patternFill>
    </fill>
    <fill>
      <patternFill patternType="solid">
        <fgColor rgb="FF00FFFF"/>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B0F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s>
  <cellStyleXfs count="2">
    <xf numFmtId="0" fontId="0" fillId="0" borderId="0"/>
    <xf numFmtId="43" fontId="1" fillId="0" borderId="0" applyFont="0" applyFill="0" applyBorder="0" applyAlignment="0" applyProtection="0"/>
  </cellStyleXfs>
  <cellXfs count="300">
    <xf numFmtId="0" fontId="0" fillId="0" borderId="0" xfId="0"/>
    <xf numFmtId="0" fontId="4" fillId="0" borderId="1" xfId="0" applyFont="1" applyFill="1" applyBorder="1" applyAlignment="1">
      <alignment horizontal="left"/>
    </xf>
    <xf numFmtId="0" fontId="3" fillId="0" borderId="0" xfId="0" applyFont="1" applyFill="1" applyAlignment="1"/>
    <xf numFmtId="0" fontId="5" fillId="0" borderId="9" xfId="0" applyFont="1" applyBorder="1" applyAlignment="1">
      <alignment horizontal="center" wrapText="1"/>
    </xf>
    <xf numFmtId="0" fontId="5" fillId="3" borderId="9" xfId="0" applyFont="1" applyFill="1" applyBorder="1" applyAlignment="1">
      <alignment horizontal="center" wrapText="1"/>
    </xf>
    <xf numFmtId="0" fontId="6" fillId="0" borderId="0" xfId="0" applyFont="1"/>
    <xf numFmtId="0" fontId="7" fillId="0" borderId="9" xfId="0" applyFont="1" applyBorder="1" applyAlignment="1">
      <alignment horizontal="center" wrapText="1"/>
    </xf>
    <xf numFmtId="0" fontId="7" fillId="2" borderId="9" xfId="0" applyFont="1" applyFill="1" applyBorder="1" applyAlignment="1">
      <alignment horizontal="center" wrapText="1"/>
    </xf>
    <xf numFmtId="0" fontId="8" fillId="0" borderId="0" xfId="0" applyFont="1"/>
    <xf numFmtId="0" fontId="8" fillId="0" borderId="8" xfId="0" applyFont="1" applyFill="1" applyBorder="1" applyAlignment="1">
      <alignment horizontal="center" wrapText="1"/>
    </xf>
    <xf numFmtId="43" fontId="8" fillId="0" borderId="8" xfId="1" applyFont="1" applyFill="1" applyBorder="1"/>
    <xf numFmtId="164" fontId="8" fillId="0" borderId="1" xfId="1" applyNumberFormat="1" applyFont="1" applyFill="1" applyBorder="1"/>
    <xf numFmtId="0" fontId="8" fillId="0" borderId="1" xfId="0" applyFont="1" applyFill="1" applyBorder="1" applyAlignment="1">
      <alignment horizontal="center" wrapText="1"/>
    </xf>
    <xf numFmtId="43" fontId="8" fillId="0" borderId="1" xfId="1" applyFont="1" applyFill="1" applyBorder="1"/>
    <xf numFmtId="43" fontId="8" fillId="0" borderId="1" xfId="1" applyFont="1" applyBorder="1"/>
    <xf numFmtId="43" fontId="7" fillId="0" borderId="1" xfId="1" applyFont="1" applyBorder="1"/>
    <xf numFmtId="43" fontId="9" fillId="0" borderId="1" xfId="1" applyFont="1" applyBorder="1"/>
    <xf numFmtId="0" fontId="10" fillId="0" borderId="9" xfId="0" applyFont="1" applyBorder="1" applyAlignment="1">
      <alignment horizontal="center" wrapText="1"/>
    </xf>
    <xf numFmtId="43" fontId="8" fillId="0" borderId="9" xfId="1" applyFont="1" applyFill="1" applyBorder="1"/>
    <xf numFmtId="43" fontId="12" fillId="0" borderId="1" xfId="1" applyFont="1" applyBorder="1" applyAlignment="1">
      <alignment horizontal="right" vertical="center"/>
    </xf>
    <xf numFmtId="0" fontId="8" fillId="0" borderId="8" xfId="0" applyFont="1" applyFill="1" applyBorder="1" applyAlignment="1">
      <alignment horizontal="left" wrapText="1"/>
    </xf>
    <xf numFmtId="0" fontId="8" fillId="0" borderId="1" xfId="0" applyFont="1" applyFill="1" applyBorder="1" applyAlignment="1">
      <alignment horizontal="left" wrapText="1"/>
    </xf>
    <xf numFmtId="0" fontId="8" fillId="0" borderId="8" xfId="0" applyFont="1" applyFill="1" applyBorder="1" applyAlignment="1">
      <alignment horizontal="right" wrapText="1"/>
    </xf>
    <xf numFmtId="0" fontId="8" fillId="0" borderId="1" xfId="0" applyFont="1" applyFill="1" applyBorder="1" applyAlignment="1">
      <alignment horizontal="right" wrapText="1"/>
    </xf>
    <xf numFmtId="0" fontId="11" fillId="4" borderId="9" xfId="0" applyFont="1" applyFill="1" applyBorder="1" applyAlignment="1">
      <alignment horizontal="center" wrapText="1"/>
    </xf>
    <xf numFmtId="0" fontId="11" fillId="7" borderId="9" xfId="0" applyFont="1" applyFill="1" applyBorder="1" applyAlignment="1">
      <alignment horizontal="center" wrapText="1"/>
    </xf>
    <xf numFmtId="43" fontId="8" fillId="3" borderId="1" xfId="1" applyFont="1" applyFill="1" applyBorder="1"/>
    <xf numFmtId="43" fontId="8" fillId="0" borderId="6" xfId="1" applyFont="1" applyFill="1" applyBorder="1"/>
    <xf numFmtId="0" fontId="11" fillId="0" borderId="9" xfId="0" applyFont="1" applyBorder="1" applyAlignment="1">
      <alignment horizontal="center" wrapText="1"/>
    </xf>
    <xf numFmtId="0" fontId="10" fillId="2" borderId="9" xfId="0" applyFont="1" applyFill="1" applyBorder="1" applyAlignment="1">
      <alignment horizontal="center" wrapText="1"/>
    </xf>
    <xf numFmtId="0" fontId="11" fillId="2" borderId="9" xfId="0" applyFont="1" applyFill="1" applyBorder="1" applyAlignment="1">
      <alignment horizontal="center" wrapText="1"/>
    </xf>
    <xf numFmtId="164" fontId="12" fillId="0" borderId="5" xfId="1" applyNumberFormat="1" applyFont="1" applyFill="1" applyBorder="1" applyAlignment="1">
      <alignment horizontal="center" vertical="center"/>
    </xf>
    <xf numFmtId="14" fontId="12" fillId="0" borderId="5" xfId="0" applyNumberFormat="1" applyFont="1" applyFill="1" applyBorder="1" applyAlignment="1">
      <alignment horizontal="center" vertical="center"/>
    </xf>
    <xf numFmtId="164" fontId="12" fillId="0" borderId="4" xfId="1" applyNumberFormat="1" applyFont="1" applyFill="1" applyBorder="1" applyAlignment="1">
      <alignment horizontal="center" vertical="center"/>
    </xf>
    <xf numFmtId="0" fontId="2" fillId="2" borderId="9" xfId="0" applyFont="1" applyFill="1" applyBorder="1" applyAlignment="1">
      <alignment horizontal="center" wrapText="1"/>
    </xf>
    <xf numFmtId="43" fontId="8" fillId="0" borderId="0" xfId="1" applyFont="1"/>
    <xf numFmtId="43" fontId="8" fillId="8" borderId="8" xfId="1" applyFont="1" applyFill="1" applyBorder="1"/>
    <xf numFmtId="43" fontId="8" fillId="8" borderId="1" xfId="1" applyFont="1" applyFill="1" applyBorder="1"/>
    <xf numFmtId="164" fontId="8" fillId="0" borderId="0" xfId="1" applyNumberFormat="1" applyFont="1"/>
    <xf numFmtId="43" fontId="8" fillId="8" borderId="8" xfId="1" applyFont="1" applyFill="1" applyBorder="1" applyAlignment="1">
      <alignment horizontal="center"/>
    </xf>
    <xf numFmtId="0" fontId="8" fillId="0" borderId="0" xfId="0" applyFont="1" applyFill="1" applyAlignment="1">
      <alignment wrapText="1"/>
    </xf>
    <xf numFmtId="0" fontId="8" fillId="0" borderId="0" xfId="0" applyFont="1" applyFill="1"/>
    <xf numFmtId="0" fontId="3" fillId="0" borderId="0" xfId="0" applyFont="1" applyFill="1" applyBorder="1" applyAlignment="1">
      <alignment horizontal="center"/>
    </xf>
    <xf numFmtId="43" fontId="8" fillId="3" borderId="8" xfId="1" applyFont="1" applyFill="1" applyBorder="1" applyAlignment="1">
      <alignment horizontal="center"/>
    </xf>
    <xf numFmtId="43" fontId="8" fillId="0" borderId="0" xfId="0" applyNumberFormat="1" applyFont="1" applyFill="1" applyAlignment="1">
      <alignment wrapText="1"/>
    </xf>
    <xf numFmtId="0" fontId="8" fillId="0" borderId="15" xfId="0" applyFont="1" applyFill="1" applyBorder="1" applyAlignment="1">
      <alignment horizontal="left" wrapText="1"/>
    </xf>
    <xf numFmtId="0" fontId="8" fillId="0" borderId="0" xfId="0" applyFont="1" applyBorder="1"/>
    <xf numFmtId="164" fontId="12" fillId="0" borderId="1" xfId="1" applyNumberFormat="1" applyFont="1" applyFill="1" applyBorder="1" applyAlignment="1">
      <alignment horizontal="center" vertical="center"/>
    </xf>
    <xf numFmtId="14" fontId="12" fillId="0" borderId="1" xfId="0" applyNumberFormat="1" applyFont="1" applyFill="1" applyBorder="1" applyAlignment="1">
      <alignment horizontal="center" vertical="center"/>
    </xf>
    <xf numFmtId="43" fontId="8" fillId="0" borderId="16" xfId="1" applyFont="1" applyFill="1" applyBorder="1"/>
    <xf numFmtId="6" fontId="12" fillId="8" borderId="1" xfId="1" applyNumberFormat="1" applyFont="1" applyFill="1" applyBorder="1" applyAlignment="1">
      <alignment horizontal="right" vertical="center"/>
    </xf>
    <xf numFmtId="43" fontId="8" fillId="8" borderId="1" xfId="1" applyFont="1" applyFill="1" applyBorder="1" applyAlignment="1">
      <alignment horizontal="center"/>
    </xf>
    <xf numFmtId="43" fontId="12" fillId="0" borderId="1" xfId="1" applyFont="1" applyFill="1" applyBorder="1" applyAlignment="1">
      <alignment horizontal="right" vertical="center"/>
    </xf>
    <xf numFmtId="43" fontId="8" fillId="0" borderId="1" xfId="1" applyFont="1" applyFill="1" applyBorder="1" applyAlignment="1">
      <alignment horizontal="center"/>
    </xf>
    <xf numFmtId="43" fontId="8" fillId="0" borderId="8" xfId="1" applyFont="1" applyFill="1" applyBorder="1" applyAlignment="1">
      <alignment horizontal="center"/>
    </xf>
    <xf numFmtId="43" fontId="8" fillId="3" borderId="1" xfId="1" applyFont="1" applyFill="1" applyBorder="1" applyAlignment="1">
      <alignment horizontal="center"/>
    </xf>
    <xf numFmtId="43" fontId="8" fillId="0" borderId="0" xfId="0" applyNumberFormat="1" applyFont="1"/>
    <xf numFmtId="0" fontId="8" fillId="0" borderId="16" xfId="0" applyFont="1" applyFill="1" applyBorder="1" applyAlignment="1">
      <alignment horizontal="right" wrapText="1"/>
    </xf>
    <xf numFmtId="164" fontId="8" fillId="0" borderId="9" xfId="1" applyNumberFormat="1" applyFont="1" applyFill="1" applyBorder="1"/>
    <xf numFmtId="0" fontId="8" fillId="0" borderId="9" xfId="0" applyFont="1" applyFill="1" applyBorder="1" applyAlignment="1">
      <alignment horizontal="right" wrapText="1"/>
    </xf>
    <xf numFmtId="43" fontId="8" fillId="8" borderId="16" xfId="1" applyFont="1" applyFill="1" applyBorder="1"/>
    <xf numFmtId="43" fontId="8" fillId="0" borderId="10" xfId="1" applyFont="1" applyFill="1" applyBorder="1"/>
    <xf numFmtId="43" fontId="8" fillId="8" borderId="9" xfId="1" applyFont="1" applyFill="1" applyBorder="1"/>
    <xf numFmtId="0" fontId="8" fillId="8" borderId="0" xfId="0" applyFont="1" applyFill="1"/>
    <xf numFmtId="0" fontId="8" fillId="4" borderId="0" xfId="0" applyFont="1" applyFill="1"/>
    <xf numFmtId="164" fontId="12" fillId="0" borderId="13" xfId="1" applyNumberFormat="1" applyFont="1" applyFill="1" applyBorder="1" applyAlignment="1">
      <alignment horizontal="center" vertical="center"/>
    </xf>
    <xf numFmtId="164" fontId="12" fillId="0" borderId="17" xfId="1" applyNumberFormat="1" applyFont="1" applyFill="1" applyBorder="1" applyAlignment="1">
      <alignment horizontal="center" vertical="center"/>
    </xf>
    <xf numFmtId="14" fontId="12" fillId="0" borderId="17" xfId="0" applyNumberFormat="1" applyFont="1" applyFill="1" applyBorder="1" applyAlignment="1">
      <alignment horizontal="center" vertical="center"/>
    </xf>
    <xf numFmtId="43" fontId="12" fillId="0" borderId="8" xfId="1" applyFont="1" applyFill="1" applyBorder="1" applyAlignment="1">
      <alignment horizontal="right" vertical="center"/>
    </xf>
    <xf numFmtId="43" fontId="12" fillId="0" borderId="9" xfId="1" applyFont="1" applyBorder="1" applyAlignment="1">
      <alignment horizontal="right" vertical="center"/>
    </xf>
    <xf numFmtId="43" fontId="8" fillId="3" borderId="9" xfId="1" applyFont="1" applyFill="1" applyBorder="1" applyAlignment="1">
      <alignment horizontal="center"/>
    </xf>
    <xf numFmtId="43" fontId="8" fillId="0" borderId="7" xfId="1" applyFont="1" applyFill="1" applyBorder="1"/>
    <xf numFmtId="164" fontId="12" fillId="0" borderId="9" xfId="1" applyNumberFormat="1" applyFont="1" applyFill="1" applyBorder="1" applyAlignment="1">
      <alignment horizontal="center" vertical="center"/>
    </xf>
    <xf numFmtId="14" fontId="12" fillId="0" borderId="18" xfId="1" applyNumberFormat="1" applyFont="1" applyFill="1" applyBorder="1" applyAlignment="1">
      <alignment horizontal="center" vertical="center"/>
    </xf>
    <xf numFmtId="43" fontId="8" fillId="3" borderId="9" xfId="1" applyFont="1" applyFill="1" applyBorder="1"/>
    <xf numFmtId="43" fontId="8" fillId="3" borderId="8" xfId="1" applyFont="1" applyFill="1" applyBorder="1"/>
    <xf numFmtId="164" fontId="8" fillId="0" borderId="8" xfId="1" applyNumberFormat="1" applyFont="1" applyFill="1" applyBorder="1"/>
    <xf numFmtId="0" fontId="8" fillId="0" borderId="0" xfId="0" applyFont="1" applyFill="1" applyAlignment="1"/>
    <xf numFmtId="164" fontId="12" fillId="0" borderId="19" xfId="1" applyNumberFormat="1" applyFont="1" applyFill="1" applyBorder="1" applyAlignment="1">
      <alignment horizontal="center" vertical="center"/>
    </xf>
    <xf numFmtId="14" fontId="8" fillId="0" borderId="8" xfId="0" applyNumberFormat="1" applyFont="1" applyFill="1" applyBorder="1" applyAlignment="1">
      <alignment horizontal="center" wrapText="1"/>
    </xf>
    <xf numFmtId="0" fontId="3" fillId="0" borderId="8" xfId="0" applyFont="1" applyFill="1" applyBorder="1" applyAlignment="1">
      <alignment horizontal="center" wrapText="1"/>
    </xf>
    <xf numFmtId="0" fontId="8" fillId="6" borderId="8" xfId="0" applyFont="1" applyFill="1" applyBorder="1" applyAlignment="1">
      <alignment horizontal="center" wrapText="1"/>
    </xf>
    <xf numFmtId="0" fontId="8" fillId="6" borderId="1" xfId="0" applyFont="1" applyFill="1" applyBorder="1" applyAlignment="1">
      <alignment horizontal="center" wrapText="1"/>
    </xf>
    <xf numFmtId="0" fontId="8" fillId="6" borderId="9" xfId="0" applyFont="1" applyFill="1" applyBorder="1" applyAlignment="1">
      <alignment horizontal="center" wrapText="1"/>
    </xf>
    <xf numFmtId="14" fontId="12" fillId="0" borderId="9" xfId="0" applyNumberFormat="1" applyFont="1" applyFill="1" applyBorder="1" applyAlignment="1">
      <alignment horizontal="center" vertical="center"/>
    </xf>
    <xf numFmtId="164" fontId="12" fillId="0" borderId="12" xfId="1" applyNumberFormat="1" applyFont="1" applyFill="1" applyBorder="1" applyAlignment="1">
      <alignment horizontal="center" vertical="center"/>
    </xf>
    <xf numFmtId="14" fontId="12" fillId="0" borderId="12" xfId="0" applyNumberFormat="1" applyFont="1" applyFill="1" applyBorder="1" applyAlignment="1">
      <alignment horizontal="center" vertical="center"/>
    </xf>
    <xf numFmtId="14" fontId="8" fillId="6" borderId="8" xfId="0" applyNumberFormat="1" applyFont="1" applyFill="1" applyBorder="1" applyAlignment="1">
      <alignment horizontal="center" wrapText="1"/>
    </xf>
    <xf numFmtId="14" fontId="8" fillId="6" borderId="9" xfId="0" applyNumberFormat="1" applyFont="1" applyFill="1" applyBorder="1" applyAlignment="1">
      <alignment horizontal="center" wrapText="1"/>
    </xf>
    <xf numFmtId="164" fontId="8" fillId="0" borderId="5" xfId="1" applyNumberFormat="1" applyFont="1" applyFill="1" applyBorder="1"/>
    <xf numFmtId="0" fontId="13" fillId="0" borderId="0" xfId="0" applyFont="1" applyFill="1" applyAlignment="1"/>
    <xf numFmtId="14" fontId="8" fillId="6" borderId="1" xfId="0" applyNumberFormat="1" applyFont="1" applyFill="1" applyBorder="1" applyAlignment="1">
      <alignment horizontal="center" wrapText="1"/>
    </xf>
    <xf numFmtId="43" fontId="8" fillId="8" borderId="10" xfId="1" applyFont="1" applyFill="1" applyBorder="1"/>
    <xf numFmtId="43" fontId="12" fillId="8" borderId="1" xfId="1" applyFont="1" applyFill="1" applyBorder="1" applyAlignment="1">
      <alignment horizontal="right" vertical="center"/>
    </xf>
    <xf numFmtId="0" fontId="8" fillId="8" borderId="1" xfId="0" applyFont="1" applyFill="1" applyBorder="1" applyAlignment="1">
      <alignment horizontal="left" wrapText="1"/>
    </xf>
    <xf numFmtId="164" fontId="8" fillId="0" borderId="1" xfId="1" applyNumberFormat="1" applyFont="1" applyFill="1" applyBorder="1" applyAlignment="1">
      <alignment horizontal="center"/>
    </xf>
    <xf numFmtId="0" fontId="12" fillId="0" borderId="1" xfId="0" applyFont="1" applyFill="1" applyBorder="1" applyAlignment="1">
      <alignment horizontal="left"/>
    </xf>
    <xf numFmtId="164" fontId="8" fillId="0" borderId="11" xfId="1" applyNumberFormat="1" applyFont="1" applyFill="1" applyBorder="1" applyAlignment="1">
      <alignment horizontal="center"/>
    </xf>
    <xf numFmtId="43" fontId="8" fillId="0" borderId="8" xfId="1" applyFont="1" applyFill="1" applyBorder="1" applyAlignment="1">
      <alignment horizontal="right" wrapText="1"/>
    </xf>
    <xf numFmtId="43" fontId="8" fillId="0" borderId="1" xfId="1" applyFont="1" applyFill="1" applyBorder="1" applyAlignment="1">
      <alignment horizontal="right" wrapText="1"/>
    </xf>
    <xf numFmtId="6" fontId="12" fillId="0" borderId="1" xfId="1" applyNumberFormat="1" applyFont="1" applyFill="1" applyBorder="1" applyAlignment="1">
      <alignment horizontal="right" vertical="center"/>
    </xf>
    <xf numFmtId="0" fontId="8" fillId="8" borderId="8" xfId="0" applyFont="1" applyFill="1" applyBorder="1" applyAlignment="1">
      <alignment horizontal="right" wrapText="1"/>
    </xf>
    <xf numFmtId="43" fontId="8" fillId="8" borderId="1" xfId="1" applyFont="1" applyFill="1" applyBorder="1" applyAlignment="1">
      <alignment horizontal="right" wrapText="1"/>
    </xf>
    <xf numFmtId="0" fontId="8" fillId="8" borderId="1" xfId="0" applyFont="1" applyFill="1" applyBorder="1" applyAlignment="1">
      <alignment horizontal="right" wrapText="1"/>
    </xf>
    <xf numFmtId="0" fontId="3" fillId="0" borderId="8" xfId="0" applyFont="1" applyFill="1" applyBorder="1" applyAlignment="1">
      <alignment horizontal="left" wrapText="1"/>
    </xf>
    <xf numFmtId="164" fontId="8" fillId="0" borderId="0" xfId="0" applyNumberFormat="1" applyFont="1"/>
    <xf numFmtId="14" fontId="12" fillId="0" borderId="1" xfId="1" applyNumberFormat="1" applyFont="1" applyFill="1" applyBorder="1" applyAlignment="1">
      <alignment horizontal="center" vertical="center"/>
    </xf>
    <xf numFmtId="0" fontId="8" fillId="0" borderId="7" xfId="0" applyFont="1" applyFill="1" applyBorder="1" applyAlignment="1">
      <alignment horizontal="center" wrapText="1"/>
    </xf>
    <xf numFmtId="164" fontId="8" fillId="0" borderId="12" xfId="1" applyNumberFormat="1" applyFont="1" applyFill="1" applyBorder="1"/>
    <xf numFmtId="0" fontId="8" fillId="0" borderId="7" xfId="0" applyFont="1" applyFill="1" applyBorder="1" applyAlignment="1">
      <alignment horizontal="right" wrapText="1"/>
    </xf>
    <xf numFmtId="0" fontId="8" fillId="0" borderId="6" xfId="0" applyFont="1" applyFill="1" applyBorder="1" applyAlignment="1">
      <alignment horizontal="left" wrapText="1"/>
    </xf>
    <xf numFmtId="0" fontId="8" fillId="0" borderId="7" xfId="0" applyFont="1" applyFill="1" applyBorder="1" applyAlignment="1">
      <alignment horizontal="left" wrapText="1"/>
    </xf>
    <xf numFmtId="14" fontId="8" fillId="0" borderId="7" xfId="0" applyNumberFormat="1" applyFont="1" applyFill="1" applyBorder="1" applyAlignment="1">
      <alignment horizontal="center" wrapText="1"/>
    </xf>
    <xf numFmtId="43" fontId="8" fillId="0" borderId="6" xfId="1" applyFont="1" applyFill="1" applyBorder="1" applyAlignment="1">
      <alignment horizontal="center"/>
    </xf>
    <xf numFmtId="43" fontId="8" fillId="0" borderId="7" xfId="1" applyFont="1" applyFill="1" applyBorder="1" applyAlignment="1">
      <alignment horizontal="center"/>
    </xf>
    <xf numFmtId="0" fontId="8" fillId="0" borderId="6" xfId="0" applyFont="1" applyFill="1" applyBorder="1" applyAlignment="1">
      <alignment horizontal="center" wrapText="1"/>
    </xf>
    <xf numFmtId="164" fontId="12" fillId="0" borderId="22" xfId="1" applyNumberFormat="1" applyFont="1" applyFill="1" applyBorder="1" applyAlignment="1">
      <alignment horizontal="center" vertical="center"/>
    </xf>
    <xf numFmtId="43" fontId="12" fillId="0" borderId="6" xfId="1" applyFont="1" applyFill="1" applyBorder="1" applyAlignment="1">
      <alignment horizontal="right" vertical="center"/>
    </xf>
    <xf numFmtId="164" fontId="8" fillId="0" borderId="8" xfId="1" applyNumberFormat="1" applyFont="1" applyFill="1" applyBorder="1" applyAlignment="1">
      <alignment horizontal="center"/>
    </xf>
    <xf numFmtId="0" fontId="12" fillId="0" borderId="8" xfId="0" applyFont="1" applyFill="1" applyBorder="1" applyAlignment="1">
      <alignment horizontal="left"/>
    </xf>
    <xf numFmtId="164" fontId="8" fillId="0" borderId="6" xfId="1" applyNumberFormat="1" applyFont="1" applyFill="1" applyBorder="1" applyAlignment="1">
      <alignment horizontal="center"/>
    </xf>
    <xf numFmtId="0" fontId="12" fillId="0" borderId="6" xfId="0" applyFont="1" applyFill="1" applyBorder="1" applyAlignment="1">
      <alignment horizontal="left"/>
    </xf>
    <xf numFmtId="0" fontId="8" fillId="8" borderId="11" xfId="0" applyFont="1" applyFill="1" applyBorder="1" applyAlignment="1">
      <alignment horizontal="right" wrapText="1"/>
    </xf>
    <xf numFmtId="0" fontId="8" fillId="8" borderId="9" xfId="0" applyFont="1" applyFill="1" applyBorder="1" applyAlignment="1">
      <alignment horizontal="right" wrapText="1"/>
    </xf>
    <xf numFmtId="0" fontId="3" fillId="0" borderId="1" xfId="0" applyFont="1" applyFill="1" applyBorder="1" applyAlignment="1">
      <alignment wrapText="1"/>
    </xf>
    <xf numFmtId="164" fontId="8" fillId="5" borderId="1" xfId="1" applyNumberFormat="1" applyFont="1" applyFill="1" applyBorder="1" applyAlignment="1">
      <alignment horizontal="center"/>
    </xf>
    <xf numFmtId="43" fontId="12" fillId="3" borderId="1" xfId="1" applyFont="1" applyFill="1" applyBorder="1" applyAlignment="1">
      <alignment horizontal="center" vertical="center"/>
    </xf>
    <xf numFmtId="0" fontId="8" fillId="0" borderId="7" xfId="0" applyFont="1" applyFill="1" applyBorder="1" applyAlignment="1">
      <alignment horizontal="center" wrapText="1"/>
    </xf>
    <xf numFmtId="0" fontId="8" fillId="0" borderId="11" xfId="0" applyFont="1" applyFill="1" applyBorder="1" applyAlignment="1">
      <alignment horizontal="right" wrapText="1"/>
    </xf>
    <xf numFmtId="43" fontId="8" fillId="3" borderId="16" xfId="1" applyFont="1" applyFill="1" applyBorder="1"/>
    <xf numFmtId="43" fontId="8" fillId="7" borderId="11" xfId="1" applyFont="1" applyFill="1" applyBorder="1"/>
    <xf numFmtId="43" fontId="8" fillId="7" borderId="16" xfId="1" applyFont="1" applyFill="1" applyBorder="1"/>
    <xf numFmtId="0" fontId="8" fillId="8" borderId="16" xfId="0" applyFont="1" applyFill="1" applyBorder="1" applyAlignment="1">
      <alignment horizontal="right" wrapText="1"/>
    </xf>
    <xf numFmtId="14" fontId="8" fillId="6" borderId="16" xfId="0" applyNumberFormat="1" applyFont="1" applyFill="1" applyBorder="1" applyAlignment="1">
      <alignment horizontal="center" wrapText="1"/>
    </xf>
    <xf numFmtId="43" fontId="8" fillId="3" borderId="16" xfId="1" applyFont="1" applyFill="1" applyBorder="1" applyAlignment="1">
      <alignment horizontal="center"/>
    </xf>
    <xf numFmtId="43" fontId="8" fillId="8" borderId="16" xfId="1" applyFont="1" applyFill="1" applyBorder="1" applyAlignment="1">
      <alignment horizontal="center"/>
    </xf>
    <xf numFmtId="43" fontId="8" fillId="0" borderId="16" xfId="1" applyFont="1" applyFill="1" applyBorder="1" applyAlignment="1">
      <alignment horizontal="center"/>
    </xf>
    <xf numFmtId="43" fontId="8" fillId="8" borderId="10" xfId="1" applyFont="1" applyFill="1" applyBorder="1" applyAlignment="1">
      <alignment horizontal="center"/>
    </xf>
    <xf numFmtId="43" fontId="8" fillId="0" borderId="10" xfId="1" applyFont="1" applyFill="1" applyBorder="1" applyAlignment="1">
      <alignment horizontal="center"/>
    </xf>
    <xf numFmtId="43" fontId="12" fillId="0" borderId="9" xfId="1" applyFont="1" applyFill="1" applyBorder="1" applyAlignment="1">
      <alignment horizontal="right" vertical="center"/>
    </xf>
    <xf numFmtId="43" fontId="12" fillId="8" borderId="9" xfId="1" applyFont="1" applyFill="1" applyBorder="1" applyAlignment="1">
      <alignment horizontal="right" vertical="center"/>
    </xf>
    <xf numFmtId="43" fontId="8" fillId="9" borderId="1" xfId="1" applyFont="1" applyFill="1" applyBorder="1"/>
    <xf numFmtId="164" fontId="12" fillId="8" borderId="1" xfId="1" applyNumberFormat="1" applyFont="1" applyFill="1" applyBorder="1" applyAlignment="1">
      <alignment horizontal="center" vertical="center"/>
    </xf>
    <xf numFmtId="14" fontId="12" fillId="8" borderId="1" xfId="0" applyNumberFormat="1" applyFont="1" applyFill="1" applyBorder="1" applyAlignment="1">
      <alignment horizontal="center" vertical="center"/>
    </xf>
    <xf numFmtId="0" fontId="8" fillId="8" borderId="1" xfId="0" applyFont="1" applyFill="1" applyBorder="1" applyAlignment="1">
      <alignment horizontal="center" wrapText="1"/>
    </xf>
    <xf numFmtId="0" fontId="8" fillId="6" borderId="16" xfId="0" applyFont="1" applyFill="1" applyBorder="1" applyAlignment="1">
      <alignment horizontal="center" wrapText="1"/>
    </xf>
    <xf numFmtId="43" fontId="12" fillId="0" borderId="16" xfId="1" applyFont="1" applyBorder="1" applyAlignment="1">
      <alignment horizontal="right" vertical="center"/>
    </xf>
    <xf numFmtId="0" fontId="8" fillId="0" borderId="16" xfId="0" applyFont="1" applyFill="1" applyBorder="1" applyAlignment="1">
      <alignment horizontal="center" wrapText="1"/>
    </xf>
    <xf numFmtId="0" fontId="8" fillId="0" borderId="9" xfId="0" applyFont="1" applyFill="1" applyBorder="1" applyAlignment="1">
      <alignment horizontal="center" wrapText="1"/>
    </xf>
    <xf numFmtId="164" fontId="12" fillId="0" borderId="0" xfId="1"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8" fillId="0" borderId="0" xfId="0" applyFont="1" applyFill="1" applyBorder="1" applyAlignment="1">
      <alignment horizontal="center" wrapText="1"/>
    </xf>
    <xf numFmtId="43" fontId="12" fillId="0" borderId="0" xfId="1" applyFont="1" applyFill="1" applyBorder="1" applyAlignment="1">
      <alignment horizontal="right" vertical="center"/>
    </xf>
    <xf numFmtId="0" fontId="8" fillId="0" borderId="0" xfId="0" applyFont="1" applyFill="1" applyBorder="1" applyAlignment="1">
      <alignment horizontal="left" wrapText="1"/>
    </xf>
    <xf numFmtId="43" fontId="8" fillId="0" borderId="0" xfId="1" applyFont="1" applyFill="1" applyBorder="1" applyAlignment="1">
      <alignment horizontal="center"/>
    </xf>
    <xf numFmtId="43" fontId="8" fillId="0" borderId="0" xfId="1" applyFont="1" applyFill="1" applyBorder="1"/>
    <xf numFmtId="0" fontId="8" fillId="0" borderId="0" xfId="0" applyFont="1" applyFill="1" applyBorder="1"/>
    <xf numFmtId="43" fontId="8" fillId="0" borderId="31" xfId="1" applyFont="1" applyBorder="1"/>
    <xf numFmtId="43" fontId="8" fillId="0" borderId="32" xfId="1" applyFont="1" applyBorder="1"/>
    <xf numFmtId="43" fontId="8" fillId="0" borderId="33" xfId="1" applyFont="1" applyBorder="1"/>
    <xf numFmtId="43" fontId="8" fillId="0" borderId="33" xfId="1" applyFont="1" applyFill="1" applyBorder="1"/>
    <xf numFmtId="43" fontId="8" fillId="0" borderId="34" xfId="1" applyFont="1" applyFill="1" applyBorder="1"/>
    <xf numFmtId="43" fontId="8" fillId="0" borderId="36" xfId="1" applyFont="1" applyBorder="1"/>
    <xf numFmtId="164" fontId="12" fillId="0" borderId="37" xfId="1" applyNumberFormat="1" applyFont="1" applyFill="1" applyBorder="1" applyAlignment="1">
      <alignment horizontal="center" vertical="center"/>
    </xf>
    <xf numFmtId="164" fontId="12" fillId="0" borderId="38" xfId="1" applyNumberFormat="1" applyFont="1" applyFill="1" applyBorder="1" applyAlignment="1">
      <alignment horizontal="center" vertical="center"/>
    </xf>
    <xf numFmtId="43" fontId="12" fillId="0" borderId="16" xfId="1" applyFont="1" applyFill="1" applyBorder="1" applyAlignment="1">
      <alignment horizontal="right" vertical="center"/>
    </xf>
    <xf numFmtId="43" fontId="12" fillId="8" borderId="16" xfId="1" applyFont="1" applyFill="1" applyBorder="1" applyAlignment="1">
      <alignment horizontal="right" vertical="center"/>
    </xf>
    <xf numFmtId="43" fontId="8" fillId="0" borderId="31" xfId="1" applyFont="1" applyFill="1" applyBorder="1"/>
    <xf numFmtId="43" fontId="8" fillId="0" borderId="36" xfId="1" applyFont="1" applyFill="1" applyBorder="1"/>
    <xf numFmtId="43" fontId="8" fillId="0" borderId="11" xfId="1" applyFont="1" applyFill="1" applyBorder="1"/>
    <xf numFmtId="164" fontId="8" fillId="0" borderId="38" xfId="1" applyNumberFormat="1" applyFont="1" applyFill="1" applyBorder="1"/>
    <xf numFmtId="43" fontId="8" fillId="5" borderId="1" xfId="1" applyFont="1" applyFill="1" applyBorder="1"/>
    <xf numFmtId="164" fontId="8" fillId="0" borderId="37" xfId="1" applyNumberFormat="1" applyFont="1" applyFill="1" applyBorder="1"/>
    <xf numFmtId="14" fontId="12" fillId="0" borderId="23" xfId="1" applyNumberFormat="1" applyFont="1" applyFill="1" applyBorder="1" applyAlignment="1">
      <alignment horizontal="center" vertical="center"/>
    </xf>
    <xf numFmtId="164" fontId="12" fillId="5" borderId="1" xfId="1" applyNumberFormat="1" applyFont="1" applyFill="1" applyBorder="1" applyAlignment="1">
      <alignment horizontal="center" vertical="center"/>
    </xf>
    <xf numFmtId="164" fontId="8" fillId="3" borderId="16" xfId="1" applyNumberFormat="1" applyFont="1" applyFill="1" applyBorder="1"/>
    <xf numFmtId="164" fontId="8" fillId="3" borderId="9" xfId="1" applyNumberFormat="1" applyFont="1" applyFill="1" applyBorder="1"/>
    <xf numFmtId="164" fontId="8" fillId="3" borderId="1" xfId="1" applyNumberFormat="1" applyFont="1" applyFill="1" applyBorder="1"/>
    <xf numFmtId="43" fontId="9" fillId="4" borderId="1" xfId="1" applyFont="1" applyFill="1" applyBorder="1"/>
    <xf numFmtId="164" fontId="8" fillId="0" borderId="17" xfId="1" applyNumberFormat="1" applyFont="1" applyFill="1" applyBorder="1"/>
    <xf numFmtId="43" fontId="12" fillId="0" borderId="8" xfId="1" applyFont="1" applyFill="1" applyBorder="1" applyAlignment="1">
      <alignment vertical="center"/>
    </xf>
    <xf numFmtId="164" fontId="8" fillId="0" borderId="19" xfId="1" applyNumberFormat="1" applyFont="1" applyFill="1" applyBorder="1"/>
    <xf numFmtId="164" fontId="12" fillId="0" borderId="7" xfId="1" applyNumberFormat="1" applyFont="1" applyFill="1" applyBorder="1" applyAlignment="1">
      <alignment horizontal="center" vertical="center"/>
    </xf>
    <xf numFmtId="14" fontId="12" fillId="0" borderId="7" xfId="1" applyNumberFormat="1" applyFont="1" applyFill="1" applyBorder="1" applyAlignment="1">
      <alignment horizontal="center" vertical="center"/>
    </xf>
    <xf numFmtId="164" fontId="12" fillId="0" borderId="1" xfId="1" applyNumberFormat="1" applyFont="1" applyFill="1" applyBorder="1" applyAlignment="1">
      <alignment vertical="center"/>
    </xf>
    <xf numFmtId="43" fontId="12" fillId="0" borderId="1" xfId="1" applyFont="1" applyFill="1" applyBorder="1" applyAlignment="1">
      <alignment vertical="center"/>
    </xf>
    <xf numFmtId="164" fontId="12" fillId="0" borderId="8" xfId="1" applyNumberFormat="1" applyFont="1" applyFill="1" applyBorder="1" applyAlignment="1">
      <alignment vertical="center"/>
    </xf>
    <xf numFmtId="0" fontId="3" fillId="0" borderId="8" xfId="0" applyFont="1" applyFill="1" applyBorder="1" applyAlignment="1">
      <alignment wrapText="1"/>
    </xf>
    <xf numFmtId="14" fontId="12" fillId="0" borderId="19" xfId="1" applyNumberFormat="1" applyFont="1" applyFill="1" applyBorder="1" applyAlignment="1">
      <alignment horizontal="center" vertical="center"/>
    </xf>
    <xf numFmtId="14" fontId="12" fillId="0" borderId="16" xfId="0" applyNumberFormat="1" applyFont="1" applyFill="1" applyBorder="1" applyAlignment="1">
      <alignment horizontal="center" vertical="center"/>
    </xf>
    <xf numFmtId="43" fontId="12" fillId="3" borderId="16" xfId="1" applyFont="1" applyFill="1" applyBorder="1" applyAlignment="1">
      <alignment horizontal="right" vertical="center"/>
    </xf>
    <xf numFmtId="43" fontId="8" fillId="0" borderId="2" xfId="1" applyFont="1" applyFill="1" applyBorder="1"/>
    <xf numFmtId="43" fontId="13" fillId="4" borderId="29" xfId="1" applyFont="1" applyFill="1" applyBorder="1"/>
    <xf numFmtId="0" fontId="8" fillId="4" borderId="0" xfId="0" applyFont="1" applyFill="1" applyBorder="1"/>
    <xf numFmtId="0" fontId="8" fillId="3" borderId="0" xfId="0" applyFont="1" applyFill="1" applyBorder="1"/>
    <xf numFmtId="0" fontId="8" fillId="5" borderId="0" xfId="0" applyFont="1" applyFill="1" applyBorder="1"/>
    <xf numFmtId="0" fontId="8" fillId="0" borderId="16" xfId="0" applyFont="1" applyFill="1" applyBorder="1" applyAlignment="1">
      <alignment horizontal="center" wrapText="1"/>
    </xf>
    <xf numFmtId="0" fontId="8" fillId="0" borderId="9" xfId="0" applyFont="1" applyFill="1" applyBorder="1" applyAlignment="1">
      <alignment horizontal="center" wrapText="1"/>
    </xf>
    <xf numFmtId="164" fontId="8" fillId="6" borderId="1" xfId="1" applyNumberFormat="1" applyFont="1" applyFill="1" applyBorder="1"/>
    <xf numFmtId="43" fontId="8" fillId="0" borderId="9" xfId="1" applyFont="1" applyFill="1" applyBorder="1" applyAlignment="1">
      <alignment horizontal="center"/>
    </xf>
    <xf numFmtId="43" fontId="8" fillId="8" borderId="6" xfId="1" applyFont="1" applyFill="1" applyBorder="1" applyAlignment="1">
      <alignment horizontal="center"/>
    </xf>
    <xf numFmtId="43" fontId="8" fillId="8" borderId="9" xfId="1" applyFont="1" applyFill="1" applyBorder="1" applyAlignment="1">
      <alignment horizontal="center"/>
    </xf>
    <xf numFmtId="43" fontId="8" fillId="0" borderId="24" xfId="1" applyFont="1" applyFill="1" applyBorder="1"/>
    <xf numFmtId="43" fontId="8" fillId="0" borderId="39" xfId="1" applyFont="1" applyFill="1" applyBorder="1"/>
    <xf numFmtId="43" fontId="8" fillId="0" borderId="42" xfId="1" applyFont="1" applyBorder="1"/>
    <xf numFmtId="43" fontId="8" fillId="0" borderId="2" xfId="1" applyFont="1" applyBorder="1"/>
    <xf numFmtId="43" fontId="8" fillId="0" borderId="43" xfId="1" applyFont="1" applyBorder="1"/>
    <xf numFmtId="0" fontId="8" fillId="0" borderId="16" xfId="0" applyFont="1" applyFill="1" applyBorder="1" applyAlignment="1">
      <alignment horizontal="center" wrapText="1"/>
    </xf>
    <xf numFmtId="0" fontId="8" fillId="0" borderId="9" xfId="0" applyFont="1" applyFill="1" applyBorder="1" applyAlignment="1">
      <alignment horizontal="center" wrapText="1"/>
    </xf>
    <xf numFmtId="0" fontId="8" fillId="0" borderId="11" xfId="0" applyFont="1" applyFill="1" applyBorder="1" applyAlignment="1">
      <alignment horizontal="center" wrapText="1"/>
    </xf>
    <xf numFmtId="0" fontId="8" fillId="0" borderId="9" xfId="0" applyFont="1" applyFill="1" applyBorder="1" applyAlignment="1">
      <alignment horizontal="center" wrapText="1"/>
    </xf>
    <xf numFmtId="164" fontId="8" fillId="6" borderId="30" xfId="1" applyNumberFormat="1" applyFont="1" applyFill="1" applyBorder="1" applyAlignment="1">
      <alignment horizontal="center"/>
    </xf>
    <xf numFmtId="164" fontId="8" fillId="6" borderId="25" xfId="1" applyNumberFormat="1" applyFont="1" applyFill="1" applyBorder="1" applyAlignment="1">
      <alignment horizontal="center"/>
    </xf>
    <xf numFmtId="164" fontId="8" fillId="6" borderId="35" xfId="1" applyNumberFormat="1" applyFont="1" applyFill="1" applyBorder="1" applyAlignment="1">
      <alignment horizontal="center"/>
    </xf>
    <xf numFmtId="14" fontId="12" fillId="0" borderId="11" xfId="0" applyNumberFormat="1" applyFont="1" applyFill="1" applyBorder="1" applyAlignment="1">
      <alignment horizontal="center" vertical="center"/>
    </xf>
    <xf numFmtId="14" fontId="12" fillId="0" borderId="7" xfId="0" applyNumberFormat="1" applyFont="1" applyFill="1" applyBorder="1" applyAlignment="1">
      <alignment horizontal="center" vertical="center"/>
    </xf>
    <xf numFmtId="14" fontId="12" fillId="0" borderId="10" xfId="0" applyNumberFormat="1" applyFont="1" applyFill="1" applyBorder="1" applyAlignment="1">
      <alignment horizontal="center" vertical="center"/>
    </xf>
    <xf numFmtId="0" fontId="8" fillId="0" borderId="11" xfId="0" applyFont="1" applyFill="1" applyBorder="1" applyAlignment="1">
      <alignment horizontal="center" textRotation="6" wrapText="1"/>
    </xf>
    <xf numFmtId="0" fontId="8" fillId="0" borderId="11" xfId="0" applyFont="1" applyFill="1" applyBorder="1" applyAlignment="1">
      <alignment horizontal="center" textRotation="12" wrapText="1"/>
    </xf>
    <xf numFmtId="0" fontId="8" fillId="0" borderId="7" xfId="0" applyFont="1" applyFill="1" applyBorder="1" applyAlignment="1">
      <alignment horizontal="center" textRotation="12" wrapText="1"/>
    </xf>
    <xf numFmtId="0" fontId="8" fillId="0" borderId="10" xfId="0" applyFont="1" applyFill="1" applyBorder="1" applyAlignment="1">
      <alignment horizontal="center" textRotation="12" wrapText="1"/>
    </xf>
    <xf numFmtId="14" fontId="8" fillId="6" borderId="11" xfId="0" applyNumberFormat="1" applyFont="1" applyFill="1" applyBorder="1" applyAlignment="1">
      <alignment horizontal="center" wrapText="1"/>
    </xf>
    <xf numFmtId="14" fontId="8" fillId="6" borderId="7" xfId="0" applyNumberFormat="1" applyFont="1" applyFill="1" applyBorder="1" applyAlignment="1">
      <alignment horizontal="center" wrapText="1"/>
    </xf>
    <xf numFmtId="14" fontId="8" fillId="6" borderId="10" xfId="0" applyNumberFormat="1" applyFont="1" applyFill="1" applyBorder="1" applyAlignment="1">
      <alignment horizontal="center" wrapText="1"/>
    </xf>
    <xf numFmtId="43" fontId="9" fillId="4" borderId="5" xfId="1" applyFont="1" applyFill="1" applyBorder="1" applyAlignment="1">
      <alignment horizontal="right" textRotation="27"/>
    </xf>
    <xf numFmtId="43" fontId="20" fillId="3" borderId="24" xfId="1" applyFont="1" applyFill="1" applyBorder="1" applyAlignment="1">
      <alignment horizontal="center" vertical="center"/>
    </xf>
    <xf numFmtId="43" fontId="9" fillId="4" borderId="40" xfId="1" applyFont="1" applyFill="1" applyBorder="1" applyAlignment="1">
      <alignment horizontal="right" textRotation="7"/>
    </xf>
    <xf numFmtId="43" fontId="9" fillId="4" borderId="41" xfId="1" applyFont="1" applyFill="1" applyBorder="1" applyAlignment="1">
      <alignment horizontal="right" textRotation="7"/>
    </xf>
    <xf numFmtId="43" fontId="9" fillId="4" borderId="7" xfId="1" applyFont="1" applyFill="1" applyBorder="1" applyAlignment="1">
      <alignment horizontal="center"/>
    </xf>
    <xf numFmtId="43" fontId="9" fillId="4" borderId="10" xfId="1" applyFont="1" applyFill="1" applyBorder="1" applyAlignment="1">
      <alignment horizontal="center"/>
    </xf>
    <xf numFmtId="43" fontId="9" fillId="4" borderId="11" xfId="1" applyFont="1" applyFill="1" applyBorder="1" applyAlignment="1">
      <alignment horizontal="center" textRotation="7"/>
    </xf>
    <xf numFmtId="43" fontId="9" fillId="4" borderId="7" xfId="1" applyFont="1" applyFill="1" applyBorder="1" applyAlignment="1">
      <alignment horizontal="center" textRotation="7"/>
    </xf>
    <xf numFmtId="43" fontId="9" fillId="4" borderId="10" xfId="1" applyFont="1" applyFill="1" applyBorder="1" applyAlignment="1">
      <alignment horizontal="center" textRotation="7"/>
    </xf>
    <xf numFmtId="43" fontId="23" fillId="4" borderId="40" xfId="0" applyNumberFormat="1" applyFont="1" applyFill="1" applyBorder="1" applyAlignment="1">
      <alignment horizontal="right" textRotation="12"/>
    </xf>
    <xf numFmtId="0" fontId="23" fillId="4" borderId="44" xfId="0" applyFont="1" applyFill="1" applyBorder="1" applyAlignment="1">
      <alignment horizontal="right" textRotation="12"/>
    </xf>
    <xf numFmtId="0" fontId="23" fillId="4" borderId="41" xfId="0" applyFont="1" applyFill="1" applyBorder="1" applyAlignment="1">
      <alignment horizontal="right" textRotation="12"/>
    </xf>
    <xf numFmtId="0" fontId="22" fillId="6" borderId="26" xfId="0" applyFont="1" applyFill="1" applyBorder="1" applyAlignment="1">
      <alignment horizontal="left"/>
    </xf>
    <xf numFmtId="0" fontId="22" fillId="6" borderId="27" xfId="0" applyFont="1" applyFill="1" applyBorder="1" applyAlignment="1">
      <alignment horizontal="left"/>
    </xf>
    <xf numFmtId="0" fontId="22" fillId="6" borderId="28" xfId="0" applyFont="1" applyFill="1" applyBorder="1" applyAlignment="1">
      <alignment horizontal="left"/>
    </xf>
    <xf numFmtId="43" fontId="20" fillId="3" borderId="0" xfId="1" applyFont="1" applyFill="1" applyBorder="1" applyAlignment="1">
      <alignment horizontal="center" vertical="center"/>
    </xf>
    <xf numFmtId="0" fontId="8" fillId="6" borderId="30" xfId="1" applyNumberFormat="1" applyFont="1" applyFill="1" applyBorder="1" applyAlignment="1">
      <alignment horizontal="center" textRotation="66"/>
    </xf>
    <xf numFmtId="0" fontId="8" fillId="6" borderId="25" xfId="1" applyNumberFormat="1" applyFont="1" applyFill="1" applyBorder="1" applyAlignment="1">
      <alignment horizontal="center" textRotation="66"/>
    </xf>
    <xf numFmtId="0" fontId="8" fillId="6" borderId="35" xfId="1" applyNumberFormat="1" applyFont="1" applyFill="1" applyBorder="1" applyAlignment="1">
      <alignment horizontal="center" textRotation="66"/>
    </xf>
    <xf numFmtId="0" fontId="12" fillId="0" borderId="11" xfId="0" applyFont="1" applyFill="1" applyBorder="1" applyAlignment="1">
      <alignment horizontal="center" textRotation="55" wrapText="1"/>
    </xf>
    <xf numFmtId="0" fontId="12" fillId="0" borderId="7" xfId="0" applyFont="1" applyFill="1" applyBorder="1" applyAlignment="1">
      <alignment horizontal="center" textRotation="55" wrapText="1"/>
    </xf>
    <xf numFmtId="0" fontId="12" fillId="0" borderId="10" xfId="0" applyFont="1" applyFill="1" applyBorder="1" applyAlignment="1">
      <alignment horizontal="center" textRotation="55" wrapText="1"/>
    </xf>
    <xf numFmtId="0" fontId="8" fillId="6" borderId="11" xfId="0" applyFont="1" applyFill="1" applyBorder="1" applyAlignment="1">
      <alignment horizontal="center" textRotation="34" wrapText="1"/>
    </xf>
    <xf numFmtId="0" fontId="8" fillId="6" borderId="7" xfId="0" applyFont="1" applyFill="1" applyBorder="1" applyAlignment="1">
      <alignment horizontal="center" textRotation="34" wrapText="1"/>
    </xf>
    <xf numFmtId="0" fontId="8" fillId="6" borderId="10" xfId="0" applyFont="1" applyFill="1" applyBorder="1" applyAlignment="1">
      <alignment horizontal="center" textRotation="34" wrapText="1"/>
    </xf>
    <xf numFmtId="0" fontId="8" fillId="0" borderId="11" xfId="0" applyFont="1" applyFill="1" applyBorder="1" applyAlignment="1">
      <alignment horizontal="center" textRotation="8" wrapText="1"/>
    </xf>
    <xf numFmtId="0" fontId="8" fillId="0" borderId="10" xfId="0" applyFont="1" applyFill="1" applyBorder="1" applyAlignment="1">
      <alignment horizontal="center" textRotation="8" wrapText="1"/>
    </xf>
    <xf numFmtId="14" fontId="12" fillId="0" borderId="11" xfId="1" applyNumberFormat="1" applyFont="1" applyFill="1" applyBorder="1" applyAlignment="1">
      <alignment horizontal="center" vertical="center"/>
    </xf>
    <xf numFmtId="14" fontId="12" fillId="0" borderId="10" xfId="1" applyNumberFormat="1" applyFont="1" applyFill="1" applyBorder="1" applyAlignment="1">
      <alignment horizontal="center" vertical="center"/>
    </xf>
    <xf numFmtId="0" fontId="8" fillId="0" borderId="11" xfId="0" applyFont="1" applyFill="1" applyBorder="1" applyAlignment="1">
      <alignment horizontal="center" wrapText="1"/>
    </xf>
    <xf numFmtId="0" fontId="8" fillId="0" borderId="10" xfId="0" applyFont="1" applyFill="1" applyBorder="1" applyAlignment="1">
      <alignment horizontal="center" wrapText="1"/>
    </xf>
    <xf numFmtId="0" fontId="9" fillId="4" borderId="11" xfId="0" applyFont="1" applyFill="1" applyBorder="1" applyAlignment="1">
      <alignment horizontal="center" textRotation="55" wrapText="1"/>
    </xf>
    <xf numFmtId="0" fontId="9" fillId="4" borderId="7" xfId="0" applyFont="1" applyFill="1" applyBorder="1" applyAlignment="1">
      <alignment horizontal="center" textRotation="55" wrapText="1"/>
    </xf>
    <xf numFmtId="0" fontId="9" fillId="4" borderId="10" xfId="0" applyFont="1" applyFill="1" applyBorder="1" applyAlignment="1">
      <alignment horizontal="center" textRotation="55" wrapText="1"/>
    </xf>
    <xf numFmtId="0" fontId="14" fillId="3" borderId="0" xfId="0" applyFont="1" applyFill="1" applyAlignment="1">
      <alignment horizontal="center" wrapText="1"/>
    </xf>
    <xf numFmtId="0" fontId="8" fillId="5" borderId="0" xfId="0" applyFont="1" applyFill="1" applyAlignment="1">
      <alignment horizontal="center" wrapText="1"/>
    </xf>
    <xf numFmtId="0" fontId="18" fillId="0" borderId="0" xfId="0" applyFont="1" applyAlignment="1">
      <alignment horizontal="center"/>
    </xf>
    <xf numFmtId="0" fontId="19" fillId="0" borderId="0" xfId="0" applyFont="1" applyAlignment="1">
      <alignment horizontal="center"/>
    </xf>
    <xf numFmtId="0" fontId="22" fillId="6" borderId="20" xfId="0" applyFont="1" applyFill="1" applyBorder="1" applyAlignment="1">
      <alignment horizontal="left"/>
    </xf>
    <xf numFmtId="0" fontId="22" fillId="6" borderId="15" xfId="0" applyFont="1" applyFill="1" applyBorder="1" applyAlignment="1">
      <alignment horizontal="left"/>
    </xf>
    <xf numFmtId="0" fontId="22" fillId="6" borderId="21" xfId="0" applyFont="1" applyFill="1" applyBorder="1" applyAlignment="1">
      <alignment horizontal="left"/>
    </xf>
    <xf numFmtId="0" fontId="22" fillId="10" borderId="20" xfId="0" applyFont="1" applyFill="1" applyBorder="1" applyAlignment="1">
      <alignment horizontal="left"/>
    </xf>
    <xf numFmtId="0" fontId="22" fillId="10" borderId="15" xfId="0" applyFont="1" applyFill="1" applyBorder="1" applyAlignment="1">
      <alignment horizontal="left"/>
    </xf>
    <xf numFmtId="0" fontId="22" fillId="10" borderId="21" xfId="0" applyFont="1" applyFill="1" applyBorder="1" applyAlignment="1">
      <alignment horizontal="left"/>
    </xf>
    <xf numFmtId="164" fontId="12" fillId="6" borderId="30" xfId="1" applyNumberFormat="1" applyFont="1" applyFill="1" applyBorder="1" applyAlignment="1">
      <alignment horizontal="center" vertical="center"/>
    </xf>
    <xf numFmtId="164" fontId="12" fillId="6" borderId="35" xfId="1" applyNumberFormat="1" applyFont="1" applyFill="1" applyBorder="1" applyAlignment="1">
      <alignment horizontal="center" vertical="center"/>
    </xf>
    <xf numFmtId="164" fontId="7" fillId="5" borderId="1" xfId="1" applyNumberFormat="1" applyFont="1" applyFill="1" applyBorder="1" applyAlignment="1">
      <alignment horizontal="right"/>
    </xf>
    <xf numFmtId="0" fontId="8" fillId="4" borderId="0" xfId="0" applyFont="1" applyFill="1" applyAlignment="1">
      <alignment horizontal="center" wrapText="1"/>
    </xf>
    <xf numFmtId="0" fontId="12" fillId="3" borderId="0" xfId="0" applyFont="1" applyFill="1" applyAlignment="1">
      <alignment horizontal="left"/>
    </xf>
    <xf numFmtId="0" fontId="8" fillId="0" borderId="16" xfId="0" applyFont="1" applyFill="1" applyBorder="1" applyAlignment="1">
      <alignment horizontal="center" wrapText="1"/>
    </xf>
    <xf numFmtId="0" fontId="8" fillId="0" borderId="9" xfId="0" applyFont="1" applyFill="1" applyBorder="1" applyAlignment="1">
      <alignment horizontal="center" wrapText="1"/>
    </xf>
    <xf numFmtId="0" fontId="0" fillId="0" borderId="10" xfId="0" applyBorder="1"/>
    <xf numFmtId="0" fontId="8" fillId="6" borderId="11" xfId="0" applyFont="1" applyFill="1" applyBorder="1" applyAlignment="1">
      <alignment horizontal="center" wrapText="1"/>
    </xf>
    <xf numFmtId="0" fontId="8" fillId="6" borderId="10" xfId="0" applyFont="1" applyFill="1" applyBorder="1" applyAlignment="1">
      <alignment horizontal="center" wrapText="1"/>
    </xf>
    <xf numFmtId="0" fontId="16" fillId="6" borderId="20" xfId="0" applyFont="1" applyFill="1" applyBorder="1" applyAlignment="1">
      <alignment horizontal="center"/>
    </xf>
    <xf numFmtId="0" fontId="16" fillId="6" borderId="15" xfId="0" applyFont="1" applyFill="1" applyBorder="1" applyAlignment="1">
      <alignment horizontal="center"/>
    </xf>
    <xf numFmtId="0" fontId="16" fillId="6" borderId="21" xfId="0" applyFont="1" applyFill="1" applyBorder="1" applyAlignment="1">
      <alignment horizontal="center"/>
    </xf>
    <xf numFmtId="0" fontId="17" fillId="10" borderId="20" xfId="0" applyFont="1" applyFill="1" applyBorder="1" applyAlignment="1">
      <alignment horizontal="center"/>
    </xf>
    <xf numFmtId="0" fontId="17" fillId="10" borderId="15" xfId="0" applyFont="1" applyFill="1" applyBorder="1" applyAlignment="1">
      <alignment horizontal="center"/>
    </xf>
    <xf numFmtId="0" fontId="17" fillId="10" borderId="21" xfId="0" applyFont="1" applyFill="1" applyBorder="1" applyAlignment="1">
      <alignment horizontal="center"/>
    </xf>
    <xf numFmtId="0" fontId="17" fillId="5" borderId="20" xfId="0" applyFont="1" applyFill="1" applyBorder="1" applyAlignment="1">
      <alignment horizontal="center"/>
    </xf>
    <xf numFmtId="0" fontId="17" fillId="5" borderId="15" xfId="0" applyFont="1" applyFill="1" applyBorder="1" applyAlignment="1">
      <alignment horizontal="center"/>
    </xf>
    <xf numFmtId="0" fontId="17" fillId="5" borderId="21" xfId="0" applyFont="1" applyFill="1" applyBorder="1" applyAlignment="1">
      <alignment horizontal="center"/>
    </xf>
    <xf numFmtId="0" fontId="15" fillId="4" borderId="0" xfId="0" applyFont="1" applyFill="1" applyAlignment="1">
      <alignment horizontal="center" wrapText="1"/>
    </xf>
    <xf numFmtId="164" fontId="7" fillId="5" borderId="2" xfId="1" applyNumberFormat="1" applyFont="1" applyFill="1" applyBorder="1" applyAlignment="1">
      <alignment horizontal="right"/>
    </xf>
    <xf numFmtId="164" fontId="7" fillId="5" borderId="3" xfId="1" applyNumberFormat="1" applyFont="1" applyFill="1" applyBorder="1" applyAlignment="1">
      <alignment horizontal="right"/>
    </xf>
    <xf numFmtId="164" fontId="7" fillId="5" borderId="14" xfId="1" applyNumberFormat="1" applyFont="1" applyFill="1" applyBorder="1" applyAlignment="1">
      <alignment horizontal="right"/>
    </xf>
    <xf numFmtId="164" fontId="7" fillId="5" borderId="5" xfId="1" applyNumberFormat="1" applyFont="1" applyFill="1" applyBorder="1" applyAlignment="1">
      <alignment horizontal="right"/>
    </xf>
    <xf numFmtId="0" fontId="8" fillId="3" borderId="0" xfId="0" applyFont="1" applyFill="1" applyAlignment="1">
      <alignment horizontal="center" wrapText="1"/>
    </xf>
    <xf numFmtId="0" fontId="8" fillId="4" borderId="0" xfId="0" applyFont="1" applyFill="1" applyAlignment="1">
      <alignment horizontal="left"/>
    </xf>
    <xf numFmtId="0" fontId="8" fillId="3" borderId="0" xfId="0" applyFont="1" applyFill="1" applyAlignment="1">
      <alignment horizontal="left"/>
    </xf>
    <xf numFmtId="0" fontId="8" fillId="8" borderId="0" xfId="0" applyFont="1" applyFill="1" applyAlignment="1">
      <alignment horizontal="left"/>
    </xf>
    <xf numFmtId="164" fontId="8" fillId="0" borderId="11" xfId="1" applyNumberFormat="1" applyFont="1" applyFill="1" applyBorder="1" applyAlignment="1">
      <alignment horizontal="right"/>
    </xf>
    <xf numFmtId="164" fontId="8" fillId="0" borderId="6" xfId="1" applyNumberFormat="1" applyFont="1" applyFill="1" applyBorder="1" applyAlignment="1">
      <alignment horizontal="right" textRotation="20"/>
    </xf>
    <xf numFmtId="164" fontId="8" fillId="0" borderId="7" xfId="1" applyNumberFormat="1" applyFont="1" applyFill="1" applyBorder="1" applyAlignment="1">
      <alignment horizontal="right" textRotation="20"/>
    </xf>
    <xf numFmtId="164" fontId="8" fillId="0" borderId="10" xfId="1" applyNumberFormat="1" applyFont="1" applyFill="1" applyBorder="1" applyAlignment="1">
      <alignment horizontal="right" textRotation="20"/>
    </xf>
  </cellXfs>
  <cellStyles count="2">
    <cellStyle name="Κανονικό" xfId="0" builtinId="0"/>
    <cellStyle name="Κόμμα" xfId="1" builtinId="3"/>
  </cellStyles>
  <dxfs count="0"/>
  <tableStyles count="0" defaultTableStyle="TableStyleMedium9" defaultPivotStyle="PivotStyleLight16"/>
  <colors>
    <mruColors>
      <color rgb="FF00FFFF"/>
      <color rgb="FF00FF00"/>
      <color rgb="FFFF00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Z144"/>
  <sheetViews>
    <sheetView tabSelected="1" workbookViewId="0">
      <pane ySplit="1" topLeftCell="A2" activePane="bottomLeft" state="frozen"/>
      <selection pane="bottomLeft" activeCell="O121" sqref="O121"/>
    </sheetView>
  </sheetViews>
  <sheetFormatPr defaultRowHeight="12.75"/>
  <cols>
    <col min="1" max="1" width="5.21875" style="8" bestFit="1" customWidth="1"/>
    <col min="2" max="2" width="7" style="8" customWidth="1"/>
    <col min="3" max="3" width="8.44140625" style="8" bestFit="1" customWidth="1"/>
    <col min="4" max="4" width="24" style="8" bestFit="1" customWidth="1"/>
    <col min="5" max="5" width="12.44140625" style="8" customWidth="1"/>
    <col min="6" max="6" width="10.21875" style="8" customWidth="1"/>
    <col min="7" max="7" width="34.21875" style="8" customWidth="1"/>
    <col min="8" max="8" width="15.21875" style="8" bestFit="1" customWidth="1"/>
    <col min="9" max="9" width="15.109375" style="8" customWidth="1"/>
    <col min="10" max="11" width="10" style="8" bestFit="1" customWidth="1"/>
    <col min="12" max="12" width="11.5546875" style="8" customWidth="1"/>
    <col min="13" max="13" width="9.21875" style="8" bestFit="1" customWidth="1"/>
    <col min="14" max="14" width="11.77734375" style="8" bestFit="1" customWidth="1"/>
    <col min="15" max="15" width="9.77734375" style="8" customWidth="1"/>
    <col min="16" max="16" width="9.21875" style="8" bestFit="1" customWidth="1"/>
    <col min="17" max="17" width="7.33203125" style="8" bestFit="1" customWidth="1"/>
    <col min="18" max="18" width="8.44140625" style="8" bestFit="1" customWidth="1"/>
    <col min="19" max="19" width="8.5546875" style="8" customWidth="1"/>
    <col min="20" max="20" width="8.44140625" style="8" bestFit="1" customWidth="1"/>
    <col min="21" max="22" width="9.21875" style="8" bestFit="1" customWidth="1"/>
    <col min="23" max="23" width="9" style="8" customWidth="1"/>
    <col min="24" max="24" width="102.5546875" style="8" bestFit="1" customWidth="1"/>
    <col min="25" max="25" width="113" style="8" bestFit="1" customWidth="1"/>
    <col min="26" max="16384" width="8.88671875" style="8"/>
  </cols>
  <sheetData>
    <row r="1" spans="1:24" s="5" customFormat="1" ht="36.75" thickBot="1">
      <c r="A1" s="6" t="s">
        <v>0</v>
      </c>
      <c r="B1" s="6" t="s">
        <v>1</v>
      </c>
      <c r="C1" s="17" t="s">
        <v>2</v>
      </c>
      <c r="D1" s="3" t="s">
        <v>3</v>
      </c>
      <c r="E1" s="3" t="s">
        <v>11</v>
      </c>
      <c r="F1" s="6" t="s">
        <v>72</v>
      </c>
      <c r="G1" s="3" t="s">
        <v>15</v>
      </c>
      <c r="H1" s="3" t="s">
        <v>32</v>
      </c>
      <c r="I1" s="28" t="s">
        <v>109</v>
      </c>
      <c r="J1" s="24" t="s">
        <v>4</v>
      </c>
      <c r="K1" s="4" t="s">
        <v>5</v>
      </c>
      <c r="L1" s="29" t="s">
        <v>85</v>
      </c>
      <c r="M1" s="25" t="s">
        <v>6</v>
      </c>
      <c r="N1" s="30" t="s">
        <v>91</v>
      </c>
      <c r="O1" s="7" t="s">
        <v>182</v>
      </c>
      <c r="P1" s="25" t="s">
        <v>6</v>
      </c>
      <c r="Q1" s="30" t="s">
        <v>7</v>
      </c>
      <c r="R1" s="25" t="s">
        <v>6</v>
      </c>
      <c r="S1" s="6" t="s">
        <v>8</v>
      </c>
      <c r="T1" s="7" t="s">
        <v>9</v>
      </c>
      <c r="U1" s="25" t="s">
        <v>6</v>
      </c>
      <c r="V1" s="3" t="s">
        <v>10</v>
      </c>
    </row>
    <row r="2" spans="1:24" s="156" customFormat="1" ht="13.5" thickBot="1">
      <c r="A2" s="149"/>
      <c r="B2" s="149"/>
      <c r="C2" s="150"/>
      <c r="D2" s="151"/>
      <c r="E2" s="152"/>
      <c r="F2" s="152"/>
      <c r="G2" s="153"/>
      <c r="H2" s="153"/>
      <c r="I2" s="151"/>
      <c r="J2" s="154"/>
      <c r="K2" s="155"/>
      <c r="L2" s="154"/>
      <c r="M2" s="154"/>
      <c r="N2" s="154"/>
      <c r="O2" s="154"/>
      <c r="P2" s="155"/>
      <c r="Q2" s="155"/>
      <c r="R2" s="155"/>
      <c r="S2" s="155"/>
      <c r="T2" s="155"/>
      <c r="U2" s="155"/>
      <c r="V2" s="155"/>
    </row>
    <row r="3" spans="1:24" s="156" customFormat="1">
      <c r="A3" s="240" t="s">
        <v>158</v>
      </c>
      <c r="B3" s="97" t="s">
        <v>203</v>
      </c>
      <c r="C3" s="296">
        <v>2004</v>
      </c>
      <c r="D3" s="209" t="s">
        <v>64</v>
      </c>
      <c r="E3" s="128" t="s">
        <v>68</v>
      </c>
      <c r="F3" s="122"/>
      <c r="G3" s="243" t="s">
        <v>203</v>
      </c>
      <c r="H3" s="243" t="s">
        <v>34</v>
      </c>
      <c r="I3" s="246" t="s">
        <v>180</v>
      </c>
      <c r="J3" s="129">
        <v>33.33</v>
      </c>
      <c r="K3" s="49">
        <v>27.58</v>
      </c>
      <c r="L3" s="130"/>
      <c r="M3" s="131"/>
      <c r="N3" s="60"/>
      <c r="O3" s="134" t="s">
        <v>65</v>
      </c>
      <c r="P3" s="49"/>
      <c r="Q3" s="49"/>
      <c r="R3" s="49"/>
      <c r="S3" s="255" t="s">
        <v>197</v>
      </c>
      <c r="T3" s="49"/>
      <c r="U3" s="49"/>
      <c r="V3" s="157"/>
      <c r="W3" s="224">
        <v>28234</v>
      </c>
      <c r="X3" s="194" t="s">
        <v>187</v>
      </c>
    </row>
    <row r="4" spans="1:24" s="156" customFormat="1" ht="12.75" customHeight="1">
      <c r="A4" s="241"/>
      <c r="B4" s="47" t="s">
        <v>203</v>
      </c>
      <c r="C4" s="297">
        <v>2005</v>
      </c>
      <c r="D4" s="12" t="s">
        <v>17</v>
      </c>
      <c r="E4" s="23" t="s">
        <v>12</v>
      </c>
      <c r="F4" s="103"/>
      <c r="G4" s="244"/>
      <c r="H4" s="244"/>
      <c r="I4" s="247"/>
      <c r="J4" s="10">
        <v>287.13912000000005</v>
      </c>
      <c r="K4" s="10">
        <v>24</v>
      </c>
      <c r="L4" s="13">
        <f>J4+N4+O4</f>
        <v>706.48450000000003</v>
      </c>
      <c r="M4" s="10">
        <v>3444.62</v>
      </c>
      <c r="N4" s="10">
        <v>209.66738000000001</v>
      </c>
      <c r="O4" s="10">
        <v>209.678</v>
      </c>
      <c r="P4" s="10">
        <v>1453.74</v>
      </c>
      <c r="Q4" s="10">
        <v>36.070868000000004</v>
      </c>
      <c r="R4" s="10">
        <v>250.09</v>
      </c>
      <c r="S4" s="256"/>
      <c r="T4" s="10">
        <v>227.07</v>
      </c>
      <c r="U4" s="10">
        <v>1574.39</v>
      </c>
      <c r="V4" s="158">
        <f>M4+P4+R4+U4</f>
        <v>6722.84</v>
      </c>
      <c r="W4" s="224"/>
      <c r="X4" s="193" t="s">
        <v>187</v>
      </c>
    </row>
    <row r="5" spans="1:24" s="156" customFormat="1">
      <c r="A5" s="241"/>
      <c r="B5" s="47" t="s">
        <v>203</v>
      </c>
      <c r="C5" s="298"/>
      <c r="D5" s="12" t="s">
        <v>17</v>
      </c>
      <c r="E5" s="23" t="s">
        <v>13</v>
      </c>
      <c r="F5" s="103"/>
      <c r="G5" s="244"/>
      <c r="H5" s="244"/>
      <c r="I5" s="247"/>
      <c r="J5" s="13">
        <v>516.19716000000005</v>
      </c>
      <c r="K5" s="13">
        <v>24</v>
      </c>
      <c r="L5" s="13">
        <f t="shared" ref="L5:L8" si="0">J5+N5+O5</f>
        <v>1431.8207500000001</v>
      </c>
      <c r="M5" s="10">
        <v>6753.28</v>
      </c>
      <c r="N5" s="13">
        <v>457.81359000000003</v>
      </c>
      <c r="O5" s="13">
        <v>457.81</v>
      </c>
      <c r="P5" s="13">
        <v>3174.22</v>
      </c>
      <c r="Q5" s="13">
        <v>70.429574000000002</v>
      </c>
      <c r="R5" s="13">
        <v>488.32</v>
      </c>
      <c r="S5" s="256"/>
      <c r="T5" s="13">
        <v>421.77</v>
      </c>
      <c r="U5" s="13">
        <v>2924.33</v>
      </c>
      <c r="V5" s="159">
        <f>M5+P5+R5+U5</f>
        <v>13340.15</v>
      </c>
      <c r="W5" s="224"/>
    </row>
    <row r="6" spans="1:24" s="156" customFormat="1">
      <c r="A6" s="241"/>
      <c r="B6" s="47" t="s">
        <v>203</v>
      </c>
      <c r="C6" s="298"/>
      <c r="D6" s="12" t="s">
        <v>17</v>
      </c>
      <c r="E6" s="23" t="s">
        <v>90</v>
      </c>
      <c r="F6" s="103"/>
      <c r="G6" s="244"/>
      <c r="H6" s="244"/>
      <c r="I6" s="247"/>
      <c r="J6" s="13">
        <v>130.58000000000001</v>
      </c>
      <c r="K6" s="13">
        <v>24</v>
      </c>
      <c r="L6" s="13">
        <v>170.64</v>
      </c>
      <c r="M6" s="10">
        <v>1183.1300000000001</v>
      </c>
      <c r="N6" s="200" t="s">
        <v>200</v>
      </c>
      <c r="O6" s="13">
        <v>40.06</v>
      </c>
      <c r="P6" s="13">
        <v>277.76</v>
      </c>
      <c r="Q6" s="13">
        <v>12.59</v>
      </c>
      <c r="R6" s="13">
        <v>87.29</v>
      </c>
      <c r="S6" s="256"/>
      <c r="T6" s="13">
        <v>93.99</v>
      </c>
      <c r="U6" s="13">
        <v>651.04999999999995</v>
      </c>
      <c r="V6" s="160">
        <f>M6+P6+R6+U6</f>
        <v>2199.23</v>
      </c>
      <c r="W6" s="224"/>
    </row>
    <row r="7" spans="1:24" s="156" customFormat="1">
      <c r="A7" s="241"/>
      <c r="B7" s="47" t="s">
        <v>203</v>
      </c>
      <c r="C7" s="298"/>
      <c r="D7" s="12" t="s">
        <v>17</v>
      </c>
      <c r="E7" s="23" t="s">
        <v>70</v>
      </c>
      <c r="F7" s="103"/>
      <c r="G7" s="244"/>
      <c r="H7" s="244"/>
      <c r="I7" s="247"/>
      <c r="J7" s="27">
        <v>118.25</v>
      </c>
      <c r="K7" s="27">
        <v>24</v>
      </c>
      <c r="L7" s="13">
        <v>144.96</v>
      </c>
      <c r="M7" s="13">
        <v>1005.08</v>
      </c>
      <c r="N7" s="200" t="s">
        <v>200</v>
      </c>
      <c r="O7" s="27">
        <v>26.71</v>
      </c>
      <c r="P7" s="27">
        <v>185.19</v>
      </c>
      <c r="Q7" s="27">
        <v>10.74</v>
      </c>
      <c r="R7" s="27">
        <v>74.47</v>
      </c>
      <c r="S7" s="256"/>
      <c r="T7" s="27">
        <v>83.51</v>
      </c>
      <c r="U7" s="27">
        <v>579.01</v>
      </c>
      <c r="V7" s="161">
        <v>1843.75</v>
      </c>
      <c r="W7" s="224"/>
    </row>
    <row r="8" spans="1:24" s="156" customFormat="1" ht="13.5" thickBot="1">
      <c r="A8" s="242"/>
      <c r="B8" s="58" t="s">
        <v>203</v>
      </c>
      <c r="C8" s="299"/>
      <c r="D8" s="210" t="s">
        <v>17</v>
      </c>
      <c r="E8" s="59" t="s">
        <v>14</v>
      </c>
      <c r="F8" s="123"/>
      <c r="G8" s="245"/>
      <c r="H8" s="245"/>
      <c r="I8" s="248"/>
      <c r="J8" s="18">
        <v>169.96163999999999</v>
      </c>
      <c r="K8" s="18">
        <v>24</v>
      </c>
      <c r="L8" s="18">
        <f t="shared" si="0"/>
        <v>335.41675000000004</v>
      </c>
      <c r="M8" s="61">
        <v>1752.02</v>
      </c>
      <c r="N8" s="18">
        <v>82.725110000000015</v>
      </c>
      <c r="O8" s="18">
        <v>82.73</v>
      </c>
      <c r="P8" s="18">
        <v>1005.08</v>
      </c>
      <c r="Q8" s="18">
        <v>18.494246</v>
      </c>
      <c r="R8" s="18">
        <v>128.19999999999999</v>
      </c>
      <c r="S8" s="257"/>
      <c r="T8" s="18">
        <v>127.47</v>
      </c>
      <c r="U8" s="18">
        <v>883.81</v>
      </c>
      <c r="V8" s="162">
        <f>M8+P8+R8+U8</f>
        <v>3769.1099999999997</v>
      </c>
      <c r="W8" s="224"/>
    </row>
    <row r="9" spans="1:24" s="156" customFormat="1">
      <c r="A9" s="149"/>
      <c r="B9" s="149"/>
      <c r="C9" s="150"/>
      <c r="D9" s="151"/>
      <c r="E9" s="152"/>
      <c r="F9" s="152"/>
      <c r="G9" s="153"/>
      <c r="H9" s="153"/>
      <c r="I9" s="151"/>
      <c r="J9" s="154"/>
      <c r="K9" s="155"/>
      <c r="L9" s="154"/>
      <c r="M9" s="154"/>
      <c r="N9" s="154"/>
      <c r="O9" s="154"/>
      <c r="P9" s="155"/>
      <c r="Q9" s="155"/>
      <c r="R9" s="155"/>
      <c r="S9" s="155"/>
      <c r="T9" s="155"/>
      <c r="U9" s="155"/>
      <c r="V9" s="155"/>
    </row>
    <row r="10" spans="1:24" s="156" customFormat="1" ht="38.25" customHeight="1">
      <c r="A10" s="149"/>
      <c r="B10" s="149"/>
      <c r="C10" s="150"/>
      <c r="D10" s="151"/>
      <c r="E10" s="152"/>
      <c r="F10" s="152"/>
      <c r="G10" s="153"/>
      <c r="H10" s="153"/>
      <c r="I10" s="151"/>
      <c r="J10" s="154"/>
      <c r="K10" s="155"/>
      <c r="L10" s="154"/>
      <c r="M10" s="154"/>
      <c r="N10" s="154"/>
      <c r="O10" s="154"/>
      <c r="P10" s="155"/>
      <c r="Q10" s="155"/>
      <c r="R10" s="155"/>
      <c r="S10" s="155"/>
      <c r="T10" s="155"/>
      <c r="U10" s="155"/>
      <c r="V10" s="155"/>
    </row>
    <row r="11" spans="1:24" s="156" customFormat="1">
      <c r="A11" s="149"/>
      <c r="B11" s="149"/>
      <c r="C11" s="150"/>
      <c r="D11" s="151"/>
      <c r="E11" s="152"/>
      <c r="F11" s="152"/>
      <c r="G11" s="153"/>
      <c r="H11" s="153"/>
      <c r="I11" s="151"/>
      <c r="J11" s="154"/>
      <c r="K11" s="155"/>
      <c r="L11" s="154"/>
      <c r="M11" s="154"/>
      <c r="N11" s="154"/>
      <c r="O11" s="154"/>
      <c r="P11" s="155"/>
      <c r="Q11" s="155"/>
      <c r="R11" s="155"/>
      <c r="S11" s="155"/>
      <c r="T11" s="155"/>
      <c r="U11" s="155"/>
      <c r="V11" s="155"/>
    </row>
    <row r="12" spans="1:24" s="156" customFormat="1">
      <c r="A12" s="198" t="s">
        <v>195</v>
      </c>
      <c r="B12" s="47" t="s">
        <v>203</v>
      </c>
      <c r="C12" s="48">
        <v>38499</v>
      </c>
      <c r="D12" s="12" t="s">
        <v>17</v>
      </c>
      <c r="E12" s="23" t="s">
        <v>30</v>
      </c>
      <c r="F12" s="103"/>
      <c r="G12" s="47" t="s">
        <v>203</v>
      </c>
      <c r="H12" s="21" t="s">
        <v>36</v>
      </c>
      <c r="I12" s="82" t="s">
        <v>196</v>
      </c>
      <c r="J12" s="53">
        <v>111.98</v>
      </c>
      <c r="K12" s="13">
        <v>22</v>
      </c>
      <c r="L12" s="13">
        <v>139.58000000000001</v>
      </c>
      <c r="M12" s="13">
        <v>1027.44</v>
      </c>
      <c r="N12" s="13">
        <v>49.59</v>
      </c>
      <c r="O12" s="53">
        <v>49.6</v>
      </c>
      <c r="P12" s="13">
        <v>365.1</v>
      </c>
      <c r="Q12" s="13">
        <v>11.75</v>
      </c>
      <c r="R12" s="13">
        <v>86.49</v>
      </c>
      <c r="S12" s="178" t="s">
        <v>194</v>
      </c>
      <c r="T12" s="13">
        <v>78.23</v>
      </c>
      <c r="U12" s="13">
        <v>575.85</v>
      </c>
      <c r="V12" s="178">
        <f>M12+P12+R12+U12</f>
        <v>2054.88</v>
      </c>
    </row>
    <row r="13" spans="1:24" s="156" customFormat="1">
      <c r="A13" s="149"/>
      <c r="B13" s="149"/>
      <c r="C13" s="150"/>
      <c r="D13" s="151"/>
      <c r="E13" s="152"/>
      <c r="F13" s="152"/>
      <c r="G13" s="153"/>
      <c r="H13" s="153"/>
      <c r="I13" s="151"/>
      <c r="J13" s="154"/>
      <c r="K13" s="155"/>
      <c r="L13" s="154"/>
      <c r="M13" s="154"/>
      <c r="N13" s="154"/>
      <c r="O13" s="154"/>
      <c r="P13" s="155"/>
      <c r="Q13" s="155"/>
      <c r="R13" s="155"/>
      <c r="S13" s="155"/>
      <c r="T13" s="155"/>
      <c r="U13" s="155"/>
      <c r="V13" s="155"/>
    </row>
    <row r="14" spans="1:24" s="156" customFormat="1" ht="38.25" customHeight="1">
      <c r="A14" s="149"/>
      <c r="B14" s="149"/>
      <c r="C14" s="150"/>
      <c r="D14" s="151"/>
      <c r="E14" s="152"/>
      <c r="F14" s="152"/>
      <c r="G14" s="153"/>
      <c r="H14" s="153"/>
      <c r="I14" s="151"/>
      <c r="J14" s="154"/>
      <c r="K14" s="155"/>
      <c r="L14" s="154"/>
      <c r="M14" s="154"/>
      <c r="N14" s="154"/>
      <c r="O14" s="154"/>
      <c r="P14" s="155"/>
      <c r="Q14" s="155"/>
      <c r="R14" s="155"/>
      <c r="S14" s="155"/>
      <c r="T14" s="155"/>
      <c r="U14" s="155"/>
      <c r="V14" s="155"/>
    </row>
    <row r="15" spans="1:24" s="156" customFormat="1" ht="13.5" thickBot="1">
      <c r="A15" s="149"/>
      <c r="B15" s="149"/>
      <c r="C15" s="150"/>
      <c r="D15" s="151"/>
      <c r="E15" s="152"/>
      <c r="F15" s="152"/>
      <c r="G15" s="153"/>
      <c r="H15" s="153"/>
      <c r="I15" s="151"/>
      <c r="J15" s="154"/>
      <c r="K15" s="155"/>
      <c r="L15" s="154"/>
      <c r="M15" s="154"/>
      <c r="N15" s="154"/>
      <c r="O15" s="154"/>
      <c r="P15" s="155"/>
      <c r="Q15" s="155"/>
      <c r="R15" s="155"/>
      <c r="S15" s="202"/>
      <c r="T15" s="155"/>
      <c r="U15" s="155"/>
      <c r="V15" s="155"/>
    </row>
    <row r="16" spans="1:24" s="156" customFormat="1">
      <c r="A16" s="268" t="s">
        <v>198</v>
      </c>
      <c r="B16" s="97" t="s">
        <v>203</v>
      </c>
      <c r="C16" s="214">
        <v>38999</v>
      </c>
      <c r="D16" s="196" t="s">
        <v>17</v>
      </c>
      <c r="E16" s="165" t="s">
        <v>75</v>
      </c>
      <c r="F16" s="166"/>
      <c r="G16" s="217" t="s">
        <v>203</v>
      </c>
      <c r="H16" s="253" t="s">
        <v>39</v>
      </c>
      <c r="I16" s="276" t="s">
        <v>199</v>
      </c>
      <c r="J16" s="136">
        <v>187.85</v>
      </c>
      <c r="K16" s="49">
        <v>24</v>
      </c>
      <c r="L16" s="49">
        <v>278.3</v>
      </c>
      <c r="M16" s="49">
        <v>1786.81</v>
      </c>
      <c r="N16" s="60"/>
      <c r="O16" s="49">
        <v>114.45</v>
      </c>
      <c r="P16" s="49">
        <v>724.69</v>
      </c>
      <c r="Q16" s="49">
        <v>22.49</v>
      </c>
      <c r="R16" s="49">
        <v>142.78</v>
      </c>
      <c r="S16" s="228" t="s">
        <v>194</v>
      </c>
      <c r="T16" s="49">
        <v>141.36000000000001</v>
      </c>
      <c r="U16" s="49">
        <v>897.44</v>
      </c>
      <c r="V16" s="203">
        <f>M16+P16+R16+U16</f>
        <v>3551.7200000000003</v>
      </c>
      <c r="W16" s="226">
        <f>V16+V17</f>
        <v>10423.119999999999</v>
      </c>
    </row>
    <row r="17" spans="1:23" s="156" customFormat="1" ht="15.75" customHeight="1" thickBot="1">
      <c r="A17" s="269"/>
      <c r="B17" s="72" t="s">
        <v>203</v>
      </c>
      <c r="C17" s="216"/>
      <c r="D17" s="197" t="s">
        <v>17</v>
      </c>
      <c r="E17" s="139" t="s">
        <v>76</v>
      </c>
      <c r="F17" s="140"/>
      <c r="G17" s="275"/>
      <c r="H17" s="254"/>
      <c r="I17" s="277"/>
      <c r="J17" s="199">
        <v>313.27</v>
      </c>
      <c r="K17" s="18">
        <v>24</v>
      </c>
      <c r="L17" s="18">
        <v>539.6</v>
      </c>
      <c r="M17" s="18">
        <v>3425.7</v>
      </c>
      <c r="N17" s="62"/>
      <c r="O17" s="18">
        <v>250.33</v>
      </c>
      <c r="P17" s="18">
        <v>1589.24</v>
      </c>
      <c r="Q17" s="18">
        <v>41.3</v>
      </c>
      <c r="R17" s="18">
        <v>282.2</v>
      </c>
      <c r="S17" s="229"/>
      <c r="T17" s="18">
        <v>247.97</v>
      </c>
      <c r="U17" s="18">
        <v>1574.26</v>
      </c>
      <c r="V17" s="168">
        <f>M17+P17+R17+U17</f>
        <v>6871.4</v>
      </c>
      <c r="W17" s="227"/>
    </row>
    <row r="18" spans="1:23" s="156" customFormat="1">
      <c r="A18" s="149"/>
      <c r="B18" s="149"/>
      <c r="C18" s="150"/>
      <c r="D18" s="151"/>
      <c r="E18" s="152"/>
      <c r="F18" s="152"/>
      <c r="G18" s="153"/>
      <c r="H18" s="153"/>
      <c r="I18" s="151"/>
      <c r="J18" s="154"/>
      <c r="K18" s="155"/>
      <c r="L18" s="154"/>
      <c r="M18" s="154"/>
      <c r="N18" s="154"/>
      <c r="O18" s="154"/>
      <c r="P18" s="155"/>
      <c r="Q18" s="155"/>
      <c r="R18" s="155"/>
      <c r="S18" s="155"/>
      <c r="T18" s="155"/>
      <c r="U18" s="155"/>
      <c r="V18" s="155"/>
    </row>
    <row r="19" spans="1:23" s="156" customFormat="1" ht="42" customHeight="1">
      <c r="A19" s="149"/>
      <c r="B19" s="149"/>
      <c r="C19" s="150"/>
      <c r="D19" s="151"/>
      <c r="E19" s="152"/>
      <c r="F19" s="152"/>
      <c r="G19" s="153"/>
      <c r="H19" s="153"/>
      <c r="I19" s="151"/>
      <c r="J19" s="154"/>
      <c r="K19" s="154"/>
      <c r="L19" s="154"/>
      <c r="M19" s="154"/>
      <c r="N19" s="154"/>
      <c r="O19" s="154"/>
      <c r="P19" s="154"/>
      <c r="Q19" s="154"/>
      <c r="R19" s="154"/>
      <c r="S19" s="154"/>
      <c r="T19" s="154"/>
      <c r="U19" s="154"/>
      <c r="V19" s="154"/>
    </row>
    <row r="20" spans="1:23" s="156" customFormat="1" ht="13.5" thickBot="1">
      <c r="A20" s="149"/>
      <c r="B20" s="149"/>
      <c r="C20" s="150"/>
      <c r="D20" s="151"/>
      <c r="E20" s="152"/>
      <c r="F20" s="152"/>
      <c r="G20" s="153"/>
      <c r="H20" s="153"/>
      <c r="I20" s="151"/>
      <c r="J20" s="154"/>
      <c r="K20" s="155"/>
      <c r="L20" s="154"/>
      <c r="M20" s="154"/>
      <c r="N20" s="154"/>
      <c r="O20" s="154"/>
      <c r="P20" s="155"/>
      <c r="Q20" s="155"/>
      <c r="R20" s="155"/>
      <c r="S20" s="155"/>
      <c r="T20" s="155"/>
      <c r="U20" s="155"/>
      <c r="V20" s="155"/>
    </row>
    <row r="21" spans="1:23" s="156" customFormat="1">
      <c r="A21" s="211" t="s">
        <v>202</v>
      </c>
      <c r="B21" s="97" t="s">
        <v>203</v>
      </c>
      <c r="C21" s="214">
        <v>38499</v>
      </c>
      <c r="D21" s="207" t="s">
        <v>17</v>
      </c>
      <c r="E21" s="57" t="s">
        <v>29</v>
      </c>
      <c r="F21" s="132"/>
      <c r="G21" s="217" t="s">
        <v>203</v>
      </c>
      <c r="H21" s="218" t="s">
        <v>36</v>
      </c>
      <c r="I21" s="221" t="s">
        <v>201</v>
      </c>
      <c r="J21" s="136">
        <v>205.18</v>
      </c>
      <c r="K21" s="169">
        <v>30</v>
      </c>
      <c r="L21" s="169">
        <v>239.07</v>
      </c>
      <c r="M21" s="49">
        <v>1759.78</v>
      </c>
      <c r="N21" s="169">
        <v>63.89</v>
      </c>
      <c r="O21" s="169">
        <v>63.89</v>
      </c>
      <c r="P21" s="169">
        <v>470.29</v>
      </c>
      <c r="Q21" s="169">
        <v>22.53</v>
      </c>
      <c r="R21" s="169">
        <v>165.84</v>
      </c>
      <c r="S21" s="230" t="s">
        <v>194</v>
      </c>
      <c r="T21" s="169">
        <v>152.65</v>
      </c>
      <c r="U21" s="169">
        <v>1123.6500000000001</v>
      </c>
      <c r="V21" s="204">
        <f>M21+P21+R21+U21</f>
        <v>3519.5600000000004</v>
      </c>
      <c r="W21" s="233">
        <f>V21+V22+V23</f>
        <v>26568.980000000003</v>
      </c>
    </row>
    <row r="22" spans="1:23" s="156" customFormat="1" ht="15.75" customHeight="1" thickBot="1">
      <c r="A22" s="212"/>
      <c r="B22" s="47" t="s">
        <v>203</v>
      </c>
      <c r="C22" s="215"/>
      <c r="D22" s="12" t="s">
        <v>17</v>
      </c>
      <c r="E22" s="23" t="s">
        <v>37</v>
      </c>
      <c r="F22" s="103"/>
      <c r="G22" s="275"/>
      <c r="H22" s="219"/>
      <c r="I22" s="222"/>
      <c r="J22" s="53">
        <v>174.37</v>
      </c>
      <c r="K22" s="27">
        <v>22</v>
      </c>
      <c r="L22" s="27">
        <v>182.89</v>
      </c>
      <c r="M22" s="13">
        <v>1346.24</v>
      </c>
      <c r="N22" s="200" t="s">
        <v>200</v>
      </c>
      <c r="O22" s="27">
        <v>30.52</v>
      </c>
      <c r="P22" s="27">
        <v>224.66</v>
      </c>
      <c r="Q22" s="27">
        <v>17.91</v>
      </c>
      <c r="R22" s="27">
        <v>131.83000000000001</v>
      </c>
      <c r="S22" s="231"/>
      <c r="T22" s="27">
        <v>134.47</v>
      </c>
      <c r="U22" s="27">
        <v>989.82</v>
      </c>
      <c r="V22" s="205">
        <f t="shared" ref="V22:V23" si="1">M22+P22+R22+U22</f>
        <v>2692.55</v>
      </c>
      <c r="W22" s="234"/>
    </row>
    <row r="23" spans="1:23" s="156" customFormat="1" ht="15.75" customHeight="1" thickBot="1">
      <c r="A23" s="213"/>
      <c r="B23" s="72" t="s">
        <v>203</v>
      </c>
      <c r="C23" s="216"/>
      <c r="D23" s="208" t="s">
        <v>17</v>
      </c>
      <c r="E23" s="59" t="s">
        <v>38</v>
      </c>
      <c r="F23" s="123"/>
      <c r="G23" s="45" t="s">
        <v>203</v>
      </c>
      <c r="H23" s="220"/>
      <c r="I23" s="223"/>
      <c r="J23" s="199">
        <v>561.05999999999995</v>
      </c>
      <c r="K23" s="18">
        <v>22</v>
      </c>
      <c r="L23" s="18">
        <v>1075.1600000000001</v>
      </c>
      <c r="M23" s="18">
        <v>7914.18</v>
      </c>
      <c r="N23" s="201" t="s">
        <v>200</v>
      </c>
      <c r="O23" s="18">
        <v>536.1</v>
      </c>
      <c r="P23" s="18">
        <v>3946.19</v>
      </c>
      <c r="Q23" s="18">
        <v>79.11</v>
      </c>
      <c r="R23" s="18">
        <v>582.32000000000005</v>
      </c>
      <c r="S23" s="232"/>
      <c r="T23" s="18">
        <v>1075.1600000000001</v>
      </c>
      <c r="U23" s="18">
        <v>7914.18</v>
      </c>
      <c r="V23" s="206">
        <f t="shared" si="1"/>
        <v>20356.870000000003</v>
      </c>
      <c r="W23" s="235"/>
    </row>
    <row r="24" spans="1:23" s="156" customFormat="1">
      <c r="A24" s="149"/>
      <c r="B24" s="149"/>
      <c r="C24" s="150"/>
      <c r="D24" s="151"/>
      <c r="E24" s="152"/>
      <c r="F24" s="152"/>
      <c r="G24" s="153"/>
      <c r="H24" s="153"/>
      <c r="I24" s="151"/>
      <c r="J24" s="154"/>
      <c r="K24" s="155"/>
      <c r="L24" s="154"/>
      <c r="M24" s="154"/>
      <c r="N24" s="154"/>
      <c r="O24" s="154"/>
      <c r="P24" s="155"/>
      <c r="Q24" s="155"/>
      <c r="R24" s="155"/>
      <c r="S24" s="155"/>
      <c r="T24" s="155"/>
      <c r="U24" s="155"/>
      <c r="V24" s="155"/>
    </row>
    <row r="25" spans="1:23" s="156" customFormat="1">
      <c r="A25" s="149"/>
      <c r="B25" s="149"/>
      <c r="C25" s="150"/>
      <c r="D25" s="151"/>
      <c r="E25" s="152"/>
      <c r="F25" s="152"/>
      <c r="G25" s="153"/>
      <c r="H25" s="153"/>
      <c r="I25" s="151"/>
      <c r="J25" s="154"/>
      <c r="K25" s="154"/>
      <c r="L25" s="154"/>
      <c r="M25" s="154"/>
      <c r="N25" s="154"/>
      <c r="O25" s="154"/>
      <c r="P25" s="154"/>
      <c r="Q25" s="154"/>
      <c r="R25" s="154"/>
      <c r="S25" s="154"/>
      <c r="T25" s="154"/>
      <c r="U25" s="154"/>
      <c r="V25" s="154"/>
    </row>
    <row r="26" spans="1:23" s="156" customFormat="1">
      <c r="A26" s="149"/>
      <c r="B26" s="149"/>
      <c r="C26" s="150"/>
      <c r="D26" s="151"/>
      <c r="E26" s="152"/>
      <c r="F26" s="152"/>
      <c r="G26" s="153"/>
      <c r="H26" s="153"/>
      <c r="I26" s="151"/>
      <c r="J26" s="154"/>
      <c r="K26" s="155"/>
      <c r="L26" s="154"/>
      <c r="M26" s="154"/>
      <c r="N26" s="154"/>
      <c r="O26" s="154"/>
      <c r="P26" s="155"/>
      <c r="Q26" s="155"/>
      <c r="R26" s="155"/>
      <c r="S26" s="155"/>
      <c r="T26" s="155"/>
      <c r="U26" s="155"/>
      <c r="V26" s="155"/>
    </row>
    <row r="27" spans="1:23" s="156" customFormat="1">
      <c r="A27" s="149"/>
      <c r="B27" s="149"/>
      <c r="C27" s="150"/>
      <c r="D27" s="151"/>
      <c r="E27" s="152"/>
      <c r="F27" s="152"/>
      <c r="G27" s="153"/>
      <c r="H27" s="153"/>
      <c r="I27" s="151"/>
      <c r="J27" s="154"/>
      <c r="K27" s="155"/>
      <c r="L27" s="154"/>
      <c r="M27" s="154"/>
      <c r="N27" s="154"/>
      <c r="O27" s="154"/>
      <c r="P27" s="155"/>
      <c r="Q27" s="155"/>
      <c r="R27" s="155"/>
      <c r="S27" s="155"/>
      <c r="T27" s="155"/>
      <c r="U27" s="155"/>
      <c r="V27" s="155"/>
    </row>
    <row r="28" spans="1:23" s="156" customFormat="1" ht="18.75" thickBot="1">
      <c r="A28" s="149"/>
      <c r="B28" s="149"/>
      <c r="C28" s="150"/>
      <c r="D28" s="151"/>
      <c r="E28" s="152"/>
      <c r="F28" s="152"/>
      <c r="G28" s="225" t="s">
        <v>183</v>
      </c>
      <c r="H28" s="225"/>
      <c r="I28" s="225"/>
      <c r="J28" s="154"/>
      <c r="K28" s="155"/>
      <c r="L28" s="154"/>
      <c r="M28" s="154"/>
      <c r="N28" s="154"/>
      <c r="O28" s="154"/>
      <c r="P28" s="155"/>
      <c r="Q28" s="155"/>
      <c r="R28" s="155"/>
      <c r="S28" s="155"/>
      <c r="T28" s="155"/>
      <c r="U28" s="155"/>
      <c r="V28" s="155"/>
    </row>
    <row r="29" spans="1:23" s="156" customFormat="1">
      <c r="A29" s="172">
        <v>5</v>
      </c>
      <c r="B29" s="97" t="s">
        <v>203</v>
      </c>
      <c r="C29" s="173">
        <v>37772</v>
      </c>
      <c r="D29" s="147" t="s">
        <v>17</v>
      </c>
      <c r="E29" s="57" t="s">
        <v>26</v>
      </c>
      <c r="F29" s="57"/>
      <c r="G29" s="217" t="s">
        <v>203</v>
      </c>
      <c r="H29" s="249" t="s">
        <v>34</v>
      </c>
      <c r="I29" s="145" t="s">
        <v>116</v>
      </c>
      <c r="J29" s="129">
        <v>27.77</v>
      </c>
      <c r="K29" s="175">
        <v>3</v>
      </c>
      <c r="L29" s="60"/>
      <c r="M29" s="60"/>
      <c r="N29" s="49">
        <v>28.31</v>
      </c>
      <c r="O29" s="60"/>
      <c r="P29" s="49"/>
      <c r="Q29" s="49"/>
      <c r="R29" s="49"/>
      <c r="S29" s="49"/>
      <c r="T29" s="49"/>
      <c r="U29" s="49"/>
      <c r="V29" s="157">
        <f t="shared" ref="V29:V30" si="2">M29+P29+R29+U29</f>
        <v>0</v>
      </c>
    </row>
    <row r="30" spans="1:23" s="156" customFormat="1" ht="13.5" thickBot="1">
      <c r="A30" s="170">
        <v>6</v>
      </c>
      <c r="B30" s="72" t="s">
        <v>203</v>
      </c>
      <c r="C30" s="73">
        <v>37772</v>
      </c>
      <c r="D30" s="148" t="s">
        <v>17</v>
      </c>
      <c r="E30" s="59" t="s">
        <v>27</v>
      </c>
      <c r="F30" s="59"/>
      <c r="G30" s="275"/>
      <c r="H30" s="250"/>
      <c r="I30" s="83" t="s">
        <v>117</v>
      </c>
      <c r="J30" s="74">
        <v>61.11</v>
      </c>
      <c r="K30" s="176">
        <v>3</v>
      </c>
      <c r="L30" s="62"/>
      <c r="M30" s="62"/>
      <c r="N30" s="18">
        <v>62.24</v>
      </c>
      <c r="O30" s="62"/>
      <c r="P30" s="18"/>
      <c r="Q30" s="18"/>
      <c r="R30" s="18"/>
      <c r="S30" s="18"/>
      <c r="T30" s="18"/>
      <c r="U30" s="18"/>
      <c r="V30" s="162">
        <f t="shared" si="2"/>
        <v>0</v>
      </c>
    </row>
    <row r="31" spans="1:23" s="156" customFormat="1">
      <c r="A31" s="149"/>
      <c r="B31" s="149"/>
      <c r="C31" s="150"/>
      <c r="D31" s="151"/>
      <c r="E31" s="152"/>
      <c r="F31" s="152"/>
      <c r="G31" s="153"/>
      <c r="H31" s="153"/>
      <c r="I31" s="151"/>
      <c r="J31" s="154"/>
      <c r="K31" s="155"/>
      <c r="L31" s="154"/>
      <c r="M31" s="154"/>
      <c r="N31" s="154"/>
      <c r="O31" s="154"/>
      <c r="P31" s="155"/>
      <c r="Q31" s="155"/>
      <c r="R31" s="155"/>
      <c r="S31" s="155"/>
      <c r="T31" s="155"/>
      <c r="U31" s="155"/>
      <c r="V31" s="155"/>
    </row>
    <row r="32" spans="1:23" s="156" customFormat="1">
      <c r="A32" s="149"/>
      <c r="B32" s="149"/>
      <c r="C32" s="150"/>
      <c r="D32" s="151"/>
      <c r="E32" s="152"/>
      <c r="F32" s="152"/>
      <c r="G32" s="153"/>
      <c r="H32" s="153"/>
      <c r="I32" s="151"/>
      <c r="J32" s="154"/>
      <c r="K32" s="155"/>
      <c r="L32" s="154"/>
      <c r="M32" s="154"/>
      <c r="N32" s="154"/>
      <c r="O32" s="154"/>
      <c r="P32" s="155"/>
      <c r="Q32" s="155"/>
      <c r="R32" s="155"/>
      <c r="S32" s="155"/>
      <c r="T32" s="155"/>
      <c r="U32" s="155"/>
      <c r="V32" s="155"/>
    </row>
    <row r="33" spans="1:22" s="156" customFormat="1" ht="18.75" thickBot="1">
      <c r="A33" s="149"/>
      <c r="B33" s="149"/>
      <c r="C33" s="150"/>
      <c r="D33" s="151"/>
      <c r="E33" s="152"/>
      <c r="F33" s="152"/>
      <c r="G33" s="225" t="s">
        <v>183</v>
      </c>
      <c r="H33" s="225"/>
      <c r="I33" s="225"/>
      <c r="J33" s="154"/>
      <c r="K33" s="155"/>
      <c r="L33" s="154"/>
      <c r="M33" s="154"/>
      <c r="N33" s="154"/>
      <c r="O33" s="154"/>
      <c r="P33" s="155"/>
      <c r="Q33" s="155"/>
      <c r="R33" s="155"/>
      <c r="S33" s="155"/>
      <c r="T33" s="155"/>
      <c r="U33" s="155"/>
      <c r="V33" s="155"/>
    </row>
    <row r="34" spans="1:22" s="156" customFormat="1">
      <c r="A34" s="163">
        <v>106</v>
      </c>
      <c r="B34" s="97" t="s">
        <v>203</v>
      </c>
      <c r="C34" s="251">
        <v>38348</v>
      </c>
      <c r="D34" s="147" t="s">
        <v>17</v>
      </c>
      <c r="E34" s="57" t="s">
        <v>69</v>
      </c>
      <c r="F34" s="132"/>
      <c r="G34" s="217" t="s">
        <v>203</v>
      </c>
      <c r="H34" s="253" t="s">
        <v>45</v>
      </c>
      <c r="I34" s="133" t="s">
        <v>161</v>
      </c>
      <c r="J34" s="134">
        <v>188.88</v>
      </c>
      <c r="K34" s="175">
        <v>3</v>
      </c>
      <c r="L34" s="135"/>
      <c r="M34" s="60"/>
      <c r="N34" s="60"/>
      <c r="O34" s="136">
        <v>190.76</v>
      </c>
      <c r="P34" s="49"/>
      <c r="Q34" s="49"/>
      <c r="R34" s="49"/>
      <c r="S34" s="49"/>
      <c r="T34" s="49"/>
      <c r="U34" s="49"/>
      <c r="V34" s="167"/>
    </row>
    <row r="35" spans="1:22" s="156" customFormat="1" ht="13.5" thickBot="1">
      <c r="A35" s="164">
        <v>107</v>
      </c>
      <c r="B35" s="72" t="s">
        <v>203</v>
      </c>
      <c r="C35" s="252"/>
      <c r="D35" s="148" t="s">
        <v>17</v>
      </c>
      <c r="E35" s="59" t="s">
        <v>70</v>
      </c>
      <c r="F35" s="123"/>
      <c r="G35" s="275"/>
      <c r="H35" s="254"/>
      <c r="I35" s="88" t="s">
        <v>123</v>
      </c>
      <c r="J35" s="70">
        <v>23.33</v>
      </c>
      <c r="K35" s="176">
        <v>3</v>
      </c>
      <c r="L35" s="137"/>
      <c r="M35" s="92"/>
      <c r="N35" s="92"/>
      <c r="O35" s="138">
        <v>26.71</v>
      </c>
      <c r="P35" s="18"/>
      <c r="Q35" s="18"/>
      <c r="R35" s="18"/>
      <c r="S35" s="18"/>
      <c r="T35" s="18"/>
      <c r="U35" s="18"/>
      <c r="V35" s="168"/>
    </row>
    <row r="36" spans="1:22" s="156" customFormat="1">
      <c r="A36" s="149"/>
      <c r="B36" s="149"/>
      <c r="C36" s="150"/>
      <c r="D36" s="151"/>
      <c r="E36" s="152"/>
      <c r="F36" s="152"/>
      <c r="G36" s="153"/>
      <c r="H36" s="153"/>
      <c r="I36" s="151"/>
      <c r="J36" s="154"/>
      <c r="K36" s="155"/>
      <c r="L36" s="154"/>
      <c r="M36" s="154"/>
      <c r="N36" s="154"/>
      <c r="O36" s="154"/>
      <c r="P36" s="155"/>
      <c r="Q36" s="155"/>
      <c r="R36" s="155"/>
      <c r="S36" s="155"/>
      <c r="T36" s="155"/>
      <c r="U36" s="155"/>
      <c r="V36" s="155"/>
    </row>
    <row r="37" spans="1:22" s="156" customFormat="1">
      <c r="A37" s="149"/>
      <c r="B37" s="149"/>
      <c r="C37" s="150"/>
      <c r="D37" s="151"/>
      <c r="E37" s="152"/>
      <c r="F37" s="152"/>
      <c r="G37" s="153"/>
      <c r="H37" s="153"/>
      <c r="I37" s="151"/>
      <c r="J37" s="154"/>
      <c r="K37" s="155"/>
      <c r="L37" s="154"/>
      <c r="M37" s="154"/>
      <c r="N37" s="154"/>
      <c r="O37" s="154"/>
      <c r="P37" s="155"/>
      <c r="Q37" s="155"/>
      <c r="R37" s="155"/>
      <c r="S37" s="155"/>
      <c r="T37" s="155"/>
      <c r="U37" s="155"/>
      <c r="V37" s="155"/>
    </row>
    <row r="38" spans="1:22" s="156" customFormat="1">
      <c r="A38" s="149"/>
      <c r="B38" s="149"/>
      <c r="C38" s="150"/>
      <c r="D38" s="151"/>
      <c r="E38" s="152"/>
      <c r="F38" s="152"/>
      <c r="G38" s="153"/>
      <c r="H38" s="153"/>
      <c r="I38" s="151"/>
      <c r="J38" s="154"/>
      <c r="K38" s="155"/>
      <c r="L38" s="154"/>
      <c r="M38" s="154"/>
      <c r="N38" s="154"/>
      <c r="O38" s="154"/>
      <c r="P38" s="155"/>
      <c r="Q38" s="155"/>
      <c r="R38" s="155"/>
      <c r="S38" s="155"/>
      <c r="T38" s="155"/>
      <c r="U38" s="155"/>
      <c r="V38" s="155"/>
    </row>
    <row r="39" spans="1:22" s="156" customFormat="1" ht="18.75" thickBot="1">
      <c r="A39" s="149"/>
      <c r="B39" s="149"/>
      <c r="C39" s="150"/>
      <c r="D39" s="151"/>
      <c r="E39" s="152"/>
      <c r="F39" s="152"/>
      <c r="G39" s="225" t="s">
        <v>183</v>
      </c>
      <c r="H39" s="225"/>
      <c r="I39" s="225"/>
      <c r="J39" s="154"/>
      <c r="K39" s="155"/>
      <c r="L39" s="154"/>
      <c r="M39" s="154"/>
      <c r="N39" s="154"/>
      <c r="O39" s="154"/>
      <c r="P39" s="155"/>
      <c r="Q39" s="155"/>
      <c r="R39" s="155"/>
      <c r="S39" s="155"/>
      <c r="T39" s="155"/>
      <c r="U39" s="155"/>
      <c r="V39" s="155"/>
    </row>
    <row r="40" spans="1:22" s="156" customFormat="1">
      <c r="A40" s="163">
        <v>16</v>
      </c>
      <c r="B40" s="97" t="s">
        <v>203</v>
      </c>
      <c r="C40" s="214">
        <v>39484</v>
      </c>
      <c r="D40" s="147" t="s">
        <v>17</v>
      </c>
      <c r="E40" s="146" t="s">
        <v>21</v>
      </c>
      <c r="F40" s="146"/>
      <c r="G40" s="217" t="s">
        <v>203</v>
      </c>
      <c r="H40" s="273" t="s">
        <v>35</v>
      </c>
      <c r="I40" s="145" t="s">
        <v>126</v>
      </c>
      <c r="J40" s="134">
        <v>33.33</v>
      </c>
      <c r="K40" s="49">
        <v>24</v>
      </c>
      <c r="L40" s="60"/>
      <c r="M40" s="60"/>
      <c r="N40" s="49">
        <v>11.44</v>
      </c>
      <c r="O40" s="60"/>
      <c r="P40" s="49"/>
      <c r="Q40" s="49"/>
      <c r="R40" s="49"/>
      <c r="S40" s="49"/>
      <c r="T40" s="49"/>
      <c r="U40" s="49"/>
      <c r="V40" s="157"/>
    </row>
    <row r="41" spans="1:22" s="156" customFormat="1" ht="13.5" thickBot="1">
      <c r="A41" s="164">
        <v>17</v>
      </c>
      <c r="B41" s="72" t="s">
        <v>203</v>
      </c>
      <c r="C41" s="216"/>
      <c r="D41" s="148" t="s">
        <v>17</v>
      </c>
      <c r="E41" s="69" t="s">
        <v>22</v>
      </c>
      <c r="F41" s="69"/>
      <c r="G41" s="275"/>
      <c r="H41" s="274"/>
      <c r="I41" s="83" t="s">
        <v>127</v>
      </c>
      <c r="J41" s="70">
        <v>333.33</v>
      </c>
      <c r="K41" s="18">
        <v>24</v>
      </c>
      <c r="L41" s="62"/>
      <c r="M41" s="62"/>
      <c r="N41" s="18">
        <v>343.36</v>
      </c>
      <c r="O41" s="62"/>
      <c r="P41" s="18"/>
      <c r="Q41" s="18"/>
      <c r="R41" s="18"/>
      <c r="S41" s="18"/>
      <c r="T41" s="18"/>
      <c r="U41" s="18"/>
      <c r="V41" s="162"/>
    </row>
    <row r="42" spans="1:22" s="156" customFormat="1">
      <c r="A42" s="149"/>
      <c r="B42" s="149"/>
      <c r="C42" s="150"/>
      <c r="D42" s="151"/>
      <c r="E42" s="152"/>
      <c r="F42" s="152"/>
      <c r="G42" s="153"/>
      <c r="H42" s="153"/>
      <c r="I42" s="151"/>
      <c r="J42" s="154"/>
      <c r="K42" s="155"/>
      <c r="L42" s="154"/>
      <c r="M42" s="154"/>
      <c r="N42" s="154"/>
      <c r="O42" s="154"/>
      <c r="P42" s="155"/>
      <c r="Q42" s="155"/>
      <c r="R42" s="155"/>
      <c r="S42" s="155"/>
      <c r="T42" s="155"/>
      <c r="U42" s="155"/>
      <c r="V42" s="155"/>
    </row>
    <row r="43" spans="1:22" s="156" customFormat="1">
      <c r="A43" s="149"/>
      <c r="B43" s="149"/>
      <c r="C43" s="150"/>
      <c r="D43" s="151"/>
      <c r="E43" s="152"/>
      <c r="F43" s="152"/>
      <c r="G43" s="153"/>
      <c r="H43" s="153"/>
      <c r="I43" s="151"/>
      <c r="J43" s="154"/>
      <c r="K43" s="155"/>
      <c r="L43" s="154"/>
      <c r="M43" s="154"/>
      <c r="N43" s="154"/>
      <c r="O43" s="154"/>
      <c r="P43" s="155"/>
      <c r="Q43" s="155"/>
      <c r="R43" s="155"/>
      <c r="S43" s="155"/>
      <c r="T43" s="155"/>
      <c r="U43" s="155"/>
      <c r="V43" s="155"/>
    </row>
    <row r="44" spans="1:22" s="156" customFormat="1" ht="18.75" thickBot="1">
      <c r="A44" s="149"/>
      <c r="B44" s="149"/>
      <c r="C44" s="150"/>
      <c r="D44" s="151"/>
      <c r="E44" s="152"/>
      <c r="F44" s="152"/>
      <c r="G44" s="225" t="s">
        <v>183</v>
      </c>
      <c r="H44" s="225"/>
      <c r="I44" s="225"/>
      <c r="J44" s="154"/>
      <c r="K44" s="155"/>
      <c r="L44" s="154"/>
      <c r="M44" s="154"/>
      <c r="N44" s="154"/>
      <c r="O44" s="154"/>
      <c r="P44" s="155"/>
      <c r="Q44" s="155"/>
      <c r="R44" s="155"/>
      <c r="S44" s="155"/>
      <c r="T44" s="155"/>
      <c r="U44" s="155"/>
      <c r="V44" s="155"/>
    </row>
    <row r="45" spans="1:22" s="156" customFormat="1">
      <c r="A45" s="163">
        <v>15</v>
      </c>
      <c r="B45" s="97" t="s">
        <v>203</v>
      </c>
      <c r="C45" s="189">
        <v>38849</v>
      </c>
      <c r="D45" s="147" t="s">
        <v>17</v>
      </c>
      <c r="E45" s="190" t="s">
        <v>42</v>
      </c>
      <c r="F45" s="190"/>
      <c r="G45" s="217" t="s">
        <v>203</v>
      </c>
      <c r="H45" s="253" t="s">
        <v>36</v>
      </c>
      <c r="I45" s="145" t="s">
        <v>125</v>
      </c>
      <c r="J45" s="134">
        <v>111.11</v>
      </c>
      <c r="K45" s="49">
        <v>20</v>
      </c>
      <c r="L45" s="60"/>
      <c r="M45" s="60"/>
      <c r="N45" s="49">
        <v>45.78</v>
      </c>
      <c r="O45" s="129">
        <v>171.68</v>
      </c>
      <c r="P45" s="49"/>
      <c r="Q45" s="49"/>
      <c r="R45" s="49"/>
      <c r="S45" s="49"/>
      <c r="T45" s="49"/>
      <c r="U45" s="49"/>
      <c r="V45" s="167"/>
    </row>
    <row r="46" spans="1:22" s="156" customFormat="1" ht="15.75" customHeight="1" thickBot="1">
      <c r="A46" s="164">
        <v>109</v>
      </c>
      <c r="B46" s="72" t="s">
        <v>203</v>
      </c>
      <c r="C46" s="84">
        <v>38849</v>
      </c>
      <c r="D46" s="148" t="s">
        <v>17</v>
      </c>
      <c r="E46" s="139" t="s">
        <v>41</v>
      </c>
      <c r="F46" s="140"/>
      <c r="G46" s="275"/>
      <c r="H46" s="254"/>
      <c r="I46" s="83" t="s">
        <v>162</v>
      </c>
      <c r="J46" s="70">
        <v>555.54999999999995</v>
      </c>
      <c r="K46" s="18">
        <v>22</v>
      </c>
      <c r="L46" s="62"/>
      <c r="M46" s="62"/>
      <c r="N46" s="62"/>
      <c r="O46" s="18">
        <v>533.33000000000004</v>
      </c>
      <c r="P46" s="18"/>
      <c r="Q46" s="18"/>
      <c r="R46" s="18"/>
      <c r="S46" s="18"/>
      <c r="T46" s="18"/>
      <c r="U46" s="18"/>
      <c r="V46" s="168"/>
    </row>
    <row r="47" spans="1:22" s="156" customFormat="1">
      <c r="A47" s="149"/>
      <c r="B47" s="149"/>
      <c r="C47" s="150"/>
      <c r="D47" s="151"/>
      <c r="E47" s="152"/>
      <c r="F47" s="152"/>
      <c r="G47" s="153"/>
      <c r="H47" s="153"/>
      <c r="I47" s="151"/>
      <c r="J47" s="154"/>
      <c r="K47" s="155"/>
      <c r="L47" s="154"/>
      <c r="M47" s="154"/>
      <c r="N47" s="154"/>
      <c r="O47" s="154"/>
      <c r="P47" s="155"/>
      <c r="Q47" s="155"/>
      <c r="R47" s="155"/>
      <c r="S47" s="155"/>
      <c r="T47" s="155"/>
      <c r="U47" s="155"/>
      <c r="V47" s="155"/>
    </row>
    <row r="48" spans="1:22" s="156" customFormat="1">
      <c r="A48" s="149"/>
      <c r="B48" s="149"/>
      <c r="C48" s="150"/>
      <c r="D48" s="151"/>
      <c r="E48" s="152"/>
      <c r="F48" s="152"/>
      <c r="G48" s="153"/>
      <c r="H48" s="153"/>
      <c r="I48" s="151"/>
      <c r="J48" s="154"/>
      <c r="K48" s="155"/>
      <c r="L48" s="154"/>
      <c r="M48" s="154"/>
      <c r="N48" s="154"/>
      <c r="O48" s="154"/>
      <c r="P48" s="155"/>
      <c r="Q48" s="155"/>
      <c r="R48" s="155"/>
      <c r="S48" s="155"/>
      <c r="T48" s="155"/>
      <c r="U48" s="155"/>
      <c r="V48" s="155"/>
    </row>
    <row r="49" spans="1:22" s="156" customFormat="1" ht="18.75" thickBot="1">
      <c r="A49" s="149"/>
      <c r="B49" s="149"/>
      <c r="C49" s="150"/>
      <c r="D49" s="151"/>
      <c r="E49" s="152"/>
      <c r="F49" s="152"/>
      <c r="G49" s="225" t="s">
        <v>183</v>
      </c>
      <c r="H49" s="225"/>
      <c r="I49" s="225"/>
      <c r="J49" s="154"/>
      <c r="K49" s="155"/>
      <c r="L49" s="154"/>
      <c r="M49" s="154"/>
      <c r="N49" s="154"/>
      <c r="O49" s="154"/>
      <c r="P49" s="155"/>
      <c r="Q49" s="155"/>
      <c r="R49" s="155"/>
      <c r="S49" s="155"/>
      <c r="T49" s="155"/>
      <c r="U49" s="155"/>
      <c r="V49" s="155"/>
    </row>
    <row r="50" spans="1:22" s="156" customFormat="1">
      <c r="A50" s="172">
        <v>2</v>
      </c>
      <c r="B50" s="97" t="s">
        <v>203</v>
      </c>
      <c r="C50" s="251">
        <v>37719</v>
      </c>
      <c r="D50" s="147" t="s">
        <v>17</v>
      </c>
      <c r="E50" s="57" t="s">
        <v>25</v>
      </c>
      <c r="F50" s="57"/>
      <c r="G50" s="217" t="s">
        <v>203</v>
      </c>
      <c r="H50" s="249" t="s">
        <v>33</v>
      </c>
      <c r="I50" s="145" t="s">
        <v>114</v>
      </c>
      <c r="J50" s="129">
        <v>18.88</v>
      </c>
      <c r="K50" s="175">
        <v>3</v>
      </c>
      <c r="L50" s="60"/>
      <c r="M50" s="60"/>
      <c r="N50" s="49">
        <v>19.079999999999998</v>
      </c>
      <c r="O50" s="60"/>
      <c r="P50" s="49"/>
      <c r="Q50" s="49"/>
      <c r="R50" s="49"/>
      <c r="S50" s="49"/>
      <c r="T50" s="49"/>
      <c r="U50" s="49"/>
      <c r="V50" s="157">
        <f t="shared" ref="V50:V51" si="3">M50+P50+R50+U50</f>
        <v>0</v>
      </c>
    </row>
    <row r="51" spans="1:22" s="156" customFormat="1" ht="13.5" thickBot="1">
      <c r="A51" s="170">
        <v>3</v>
      </c>
      <c r="B51" s="72" t="s">
        <v>203</v>
      </c>
      <c r="C51" s="252"/>
      <c r="D51" s="148" t="s">
        <v>17</v>
      </c>
      <c r="E51" s="59" t="s">
        <v>25</v>
      </c>
      <c r="F51" s="59"/>
      <c r="G51" s="275"/>
      <c r="H51" s="250"/>
      <c r="I51" s="83" t="s">
        <v>118</v>
      </c>
      <c r="J51" s="74">
        <v>18.88</v>
      </c>
      <c r="K51" s="176">
        <v>3</v>
      </c>
      <c r="L51" s="62"/>
      <c r="M51" s="62"/>
      <c r="N51" s="18">
        <v>19.079999999999998</v>
      </c>
      <c r="O51" s="62"/>
      <c r="P51" s="18"/>
      <c r="Q51" s="18"/>
      <c r="R51" s="18"/>
      <c r="S51" s="18"/>
      <c r="T51" s="18"/>
      <c r="U51" s="18"/>
      <c r="V51" s="162">
        <f t="shared" si="3"/>
        <v>0</v>
      </c>
    </row>
    <row r="52" spans="1:22" s="156" customFormat="1">
      <c r="A52" s="149"/>
      <c r="B52" s="149"/>
      <c r="C52" s="150"/>
      <c r="D52" s="151"/>
      <c r="E52" s="152"/>
      <c r="F52" s="152"/>
      <c r="G52" s="153"/>
      <c r="H52" s="153"/>
      <c r="I52" s="151"/>
      <c r="J52" s="154"/>
      <c r="K52" s="155"/>
      <c r="L52" s="154"/>
      <c r="M52" s="154"/>
      <c r="N52" s="154"/>
      <c r="O52" s="154"/>
      <c r="P52" s="155"/>
      <c r="Q52" s="155"/>
      <c r="R52" s="155"/>
      <c r="S52" s="155"/>
      <c r="T52" s="155"/>
      <c r="U52" s="155"/>
      <c r="V52" s="155"/>
    </row>
    <row r="53" spans="1:22" s="156" customFormat="1">
      <c r="A53" s="149"/>
      <c r="B53" s="149"/>
      <c r="C53" s="150"/>
      <c r="D53" s="151"/>
      <c r="E53" s="152"/>
      <c r="F53" s="152"/>
      <c r="G53" s="153"/>
      <c r="H53" s="153"/>
      <c r="I53" s="151"/>
      <c r="J53" s="154"/>
      <c r="K53" s="155"/>
      <c r="L53" s="154"/>
      <c r="M53" s="154"/>
      <c r="N53" s="154"/>
      <c r="O53" s="154"/>
      <c r="P53" s="155"/>
      <c r="Q53" s="155"/>
      <c r="R53" s="155"/>
      <c r="S53" s="155"/>
      <c r="T53" s="155"/>
      <c r="U53" s="155"/>
      <c r="V53" s="155"/>
    </row>
    <row r="54" spans="1:22" s="156" customFormat="1" ht="18">
      <c r="A54" s="149"/>
      <c r="B54" s="149"/>
      <c r="C54" s="150"/>
      <c r="D54" s="151"/>
      <c r="E54" s="152"/>
      <c r="F54" s="152"/>
      <c r="G54" s="239" t="s">
        <v>183</v>
      </c>
      <c r="H54" s="239"/>
      <c r="I54" s="239"/>
      <c r="J54" s="154"/>
      <c r="K54" s="155"/>
      <c r="L54" s="154"/>
      <c r="M54" s="154"/>
      <c r="N54" s="154"/>
      <c r="O54" s="154"/>
      <c r="P54" s="155"/>
      <c r="Q54" s="155"/>
      <c r="R54" s="155"/>
      <c r="S54" s="155"/>
      <c r="T54" s="155"/>
      <c r="U54" s="155"/>
      <c r="V54" s="155"/>
    </row>
    <row r="55" spans="1:22" s="156" customFormat="1">
      <c r="A55" s="47">
        <v>108</v>
      </c>
      <c r="B55" s="47" t="s">
        <v>203</v>
      </c>
      <c r="C55" s="48">
        <v>38849</v>
      </c>
      <c r="D55" s="12" t="s">
        <v>17</v>
      </c>
      <c r="E55" s="52" t="s">
        <v>40</v>
      </c>
      <c r="F55" s="93"/>
      <c r="G55" s="47" t="s">
        <v>203</v>
      </c>
      <c r="H55" s="21" t="s">
        <v>34</v>
      </c>
      <c r="I55" s="82" t="s">
        <v>129</v>
      </c>
      <c r="J55" s="55">
        <v>99.99</v>
      </c>
      <c r="K55" s="13">
        <v>32</v>
      </c>
      <c r="L55" s="37"/>
      <c r="M55" s="37"/>
      <c r="N55" s="126" t="s">
        <v>177</v>
      </c>
      <c r="O55" s="13">
        <v>111.11</v>
      </c>
      <c r="P55" s="13"/>
      <c r="Q55" s="13"/>
      <c r="R55" s="13"/>
      <c r="S55" s="13"/>
      <c r="T55" s="13"/>
      <c r="U55" s="13"/>
      <c r="V55" s="13"/>
    </row>
    <row r="56" spans="1:22" s="156" customFormat="1">
      <c r="A56" s="149"/>
      <c r="B56" s="149"/>
      <c r="C56" s="150"/>
      <c r="D56" s="151"/>
      <c r="E56" s="152"/>
      <c r="F56" s="152"/>
      <c r="G56" s="153"/>
      <c r="H56" s="153"/>
      <c r="I56" s="151"/>
      <c r="J56" s="154"/>
      <c r="K56" s="155"/>
      <c r="L56" s="154"/>
      <c r="M56" s="154"/>
      <c r="N56" s="154"/>
      <c r="O56" s="154"/>
      <c r="P56" s="155"/>
      <c r="Q56" s="155"/>
      <c r="R56" s="155"/>
      <c r="S56" s="155"/>
      <c r="T56" s="155"/>
      <c r="U56" s="155"/>
      <c r="V56" s="155"/>
    </row>
    <row r="57" spans="1:22" s="156" customFormat="1">
      <c r="A57" s="149"/>
      <c r="B57" s="149"/>
      <c r="C57" s="150"/>
      <c r="D57" s="151"/>
      <c r="E57" s="152"/>
      <c r="F57" s="152"/>
      <c r="G57" s="153"/>
      <c r="H57" s="153"/>
      <c r="I57" s="151"/>
      <c r="J57" s="154"/>
      <c r="K57" s="155"/>
      <c r="L57" s="154"/>
      <c r="M57" s="154"/>
      <c r="N57" s="154"/>
      <c r="O57" s="154"/>
      <c r="P57" s="155"/>
      <c r="Q57" s="155"/>
      <c r="R57" s="155"/>
      <c r="S57" s="155"/>
      <c r="T57" s="155"/>
      <c r="U57" s="155"/>
      <c r="V57" s="155"/>
    </row>
    <row r="58" spans="1:22" s="156" customFormat="1" ht="18">
      <c r="A58" s="149"/>
      <c r="B58" s="149"/>
      <c r="C58" s="150"/>
      <c r="D58" s="151"/>
      <c r="E58" s="152"/>
      <c r="F58" s="152"/>
      <c r="G58" s="239" t="s">
        <v>183</v>
      </c>
      <c r="H58" s="239"/>
      <c r="I58" s="239"/>
      <c r="J58" s="154"/>
      <c r="K58" s="155"/>
      <c r="L58" s="154"/>
      <c r="M58" s="154"/>
      <c r="N58" s="154"/>
      <c r="O58" s="154"/>
      <c r="P58" s="155"/>
      <c r="Q58" s="155"/>
      <c r="R58" s="155"/>
      <c r="S58" s="155"/>
      <c r="T58" s="155"/>
      <c r="U58" s="155"/>
      <c r="V58" s="155"/>
    </row>
    <row r="59" spans="1:22" s="156" customFormat="1">
      <c r="A59" s="47">
        <v>117</v>
      </c>
      <c r="B59" s="47" t="s">
        <v>203</v>
      </c>
      <c r="C59" s="31">
        <v>2016</v>
      </c>
      <c r="D59" s="12" t="s">
        <v>17</v>
      </c>
      <c r="E59" s="52" t="s">
        <v>102</v>
      </c>
      <c r="F59" s="93"/>
      <c r="G59" s="47" t="s">
        <v>203</v>
      </c>
      <c r="H59" s="21" t="s">
        <v>88</v>
      </c>
      <c r="I59" s="82" t="s">
        <v>168</v>
      </c>
      <c r="J59" s="55">
        <v>222.22</v>
      </c>
      <c r="K59" s="13">
        <v>27.84</v>
      </c>
      <c r="L59" s="51"/>
      <c r="M59" s="51"/>
      <c r="N59" s="126" t="s">
        <v>177</v>
      </c>
      <c r="O59" s="53">
        <v>181.33</v>
      </c>
      <c r="P59" s="13"/>
      <c r="Q59" s="13"/>
      <c r="R59" s="13"/>
      <c r="S59" s="13"/>
      <c r="T59" s="13"/>
      <c r="U59" s="13"/>
      <c r="V59" s="13"/>
    </row>
    <row r="60" spans="1:22" s="156" customFormat="1">
      <c r="A60" s="149"/>
      <c r="B60" s="149"/>
      <c r="C60" s="150"/>
      <c r="D60" s="151"/>
      <c r="E60" s="152"/>
      <c r="F60" s="152"/>
      <c r="G60" s="153"/>
      <c r="H60" s="153"/>
      <c r="I60" s="151"/>
      <c r="J60" s="154"/>
      <c r="K60" s="155"/>
      <c r="L60" s="154"/>
      <c r="M60" s="154"/>
      <c r="N60" s="154"/>
      <c r="O60" s="154"/>
      <c r="P60" s="155"/>
      <c r="Q60" s="155"/>
      <c r="R60" s="155"/>
      <c r="S60" s="155"/>
      <c r="T60" s="155"/>
      <c r="U60" s="155"/>
      <c r="V60" s="155"/>
    </row>
    <row r="61" spans="1:22" s="156" customFormat="1">
      <c r="A61" s="149"/>
      <c r="B61" s="149"/>
      <c r="C61" s="150"/>
      <c r="D61" s="151"/>
      <c r="E61" s="152"/>
      <c r="F61" s="152"/>
      <c r="G61" s="153"/>
      <c r="H61" s="153"/>
      <c r="I61" s="151"/>
      <c r="J61" s="154"/>
      <c r="K61" s="155"/>
      <c r="L61" s="154"/>
      <c r="M61" s="154"/>
      <c r="N61" s="154"/>
      <c r="O61" s="154"/>
      <c r="P61" s="155"/>
      <c r="Q61" s="155"/>
      <c r="R61" s="155"/>
      <c r="S61" s="155"/>
      <c r="T61" s="155"/>
      <c r="U61" s="155"/>
      <c r="V61" s="155"/>
    </row>
    <row r="62" spans="1:22" s="156" customFormat="1" ht="18">
      <c r="A62" s="149"/>
      <c r="B62" s="149"/>
      <c r="C62" s="150"/>
      <c r="D62" s="151"/>
      <c r="E62" s="152"/>
      <c r="F62" s="152"/>
      <c r="G62" s="239" t="s">
        <v>183</v>
      </c>
      <c r="H62" s="239"/>
      <c r="I62" s="239"/>
      <c r="J62" s="154"/>
      <c r="K62" s="155"/>
      <c r="L62" s="154"/>
      <c r="M62" s="154"/>
      <c r="N62" s="154"/>
      <c r="O62" s="154"/>
      <c r="P62" s="155"/>
      <c r="Q62" s="155"/>
      <c r="R62" s="155"/>
      <c r="S62" s="155"/>
      <c r="T62" s="155"/>
      <c r="U62" s="155"/>
      <c r="V62" s="155"/>
    </row>
    <row r="63" spans="1:22" s="156" customFormat="1">
      <c r="A63" s="47">
        <v>116</v>
      </c>
      <c r="B63" s="47" t="s">
        <v>203</v>
      </c>
      <c r="C63" s="31">
        <v>2015</v>
      </c>
      <c r="D63" s="12" t="s">
        <v>17</v>
      </c>
      <c r="E63" s="52" t="s">
        <v>94</v>
      </c>
      <c r="F63" s="93"/>
      <c r="G63" s="47" t="s">
        <v>203</v>
      </c>
      <c r="H63" s="21" t="s">
        <v>33</v>
      </c>
      <c r="I63" s="82" t="s">
        <v>167</v>
      </c>
      <c r="J63" s="55">
        <v>71.11</v>
      </c>
      <c r="K63" s="13">
        <v>30.8</v>
      </c>
      <c r="L63" s="51"/>
      <c r="M63" s="51"/>
      <c r="N63" s="126" t="s">
        <v>177</v>
      </c>
      <c r="O63" s="53">
        <v>76.3</v>
      </c>
      <c r="P63" s="13"/>
      <c r="Q63" s="13"/>
      <c r="R63" s="13"/>
      <c r="S63" s="13"/>
      <c r="T63" s="13"/>
      <c r="U63" s="13"/>
      <c r="V63" s="13"/>
    </row>
    <row r="64" spans="1:22" s="156" customFormat="1">
      <c r="A64" s="149"/>
      <c r="B64" s="149"/>
      <c r="C64" s="150"/>
      <c r="D64" s="151"/>
      <c r="E64" s="152"/>
      <c r="F64" s="152"/>
      <c r="G64" s="153"/>
      <c r="H64" s="153"/>
      <c r="I64" s="151"/>
      <c r="J64" s="154"/>
      <c r="K64" s="155"/>
      <c r="L64" s="154"/>
      <c r="M64" s="154"/>
      <c r="N64" s="154"/>
      <c r="O64" s="154"/>
      <c r="P64" s="155"/>
      <c r="Q64" s="155"/>
      <c r="R64" s="155"/>
      <c r="S64" s="155"/>
      <c r="T64" s="155"/>
      <c r="U64" s="155"/>
      <c r="V64" s="155"/>
    </row>
    <row r="65" spans="1:25" s="156" customFormat="1">
      <c r="A65" s="149"/>
      <c r="B65" s="149"/>
      <c r="C65" s="150"/>
      <c r="D65" s="151"/>
      <c r="E65" s="152"/>
      <c r="F65" s="152"/>
      <c r="G65" s="153"/>
      <c r="H65" s="153"/>
      <c r="I65" s="151"/>
      <c r="J65" s="154"/>
      <c r="K65" s="155"/>
      <c r="L65" s="154"/>
      <c r="M65" s="154"/>
      <c r="N65" s="154"/>
      <c r="O65" s="154"/>
      <c r="P65" s="155"/>
      <c r="Q65" s="155"/>
      <c r="R65" s="155"/>
      <c r="S65" s="155"/>
      <c r="T65" s="155"/>
      <c r="U65" s="155"/>
      <c r="V65" s="155"/>
    </row>
    <row r="66" spans="1:25" s="156" customFormat="1" ht="18.75" thickBot="1">
      <c r="A66" s="149"/>
      <c r="B66" s="149"/>
      <c r="C66" s="150"/>
      <c r="D66" s="151"/>
      <c r="E66" s="152"/>
      <c r="F66" s="152"/>
      <c r="G66" s="239" t="s">
        <v>183</v>
      </c>
      <c r="H66" s="239"/>
      <c r="I66" s="239"/>
      <c r="J66" s="154"/>
      <c r="K66" s="155"/>
      <c r="L66" s="154"/>
      <c r="M66" s="154"/>
      <c r="N66" s="154"/>
      <c r="O66" s="154"/>
      <c r="P66" s="155"/>
      <c r="Q66" s="155"/>
      <c r="R66" s="155"/>
      <c r="S66" s="155"/>
      <c r="T66" s="155"/>
      <c r="U66" s="155"/>
      <c r="V66" s="155"/>
    </row>
    <row r="67" spans="1:25" s="156" customFormat="1" ht="13.5" thickBot="1">
      <c r="A67" s="11">
        <v>1</v>
      </c>
      <c r="B67" s="47" t="s">
        <v>203</v>
      </c>
      <c r="C67" s="48">
        <v>36187</v>
      </c>
      <c r="D67" s="1" t="s">
        <v>31</v>
      </c>
      <c r="E67" s="23" t="s">
        <v>24</v>
      </c>
      <c r="F67" s="23"/>
      <c r="G67" s="47" t="s">
        <v>203</v>
      </c>
      <c r="H67" s="21" t="s">
        <v>39</v>
      </c>
      <c r="I67" s="82" t="s">
        <v>113</v>
      </c>
      <c r="J67" s="13">
        <v>701.16</v>
      </c>
      <c r="K67" s="13">
        <v>289.76</v>
      </c>
      <c r="L67" s="37"/>
      <c r="M67" s="37"/>
      <c r="N67" s="141">
        <v>534.12</v>
      </c>
      <c r="O67" s="51"/>
      <c r="P67" s="37"/>
      <c r="Q67" s="13">
        <v>112.33</v>
      </c>
      <c r="R67" s="13">
        <v>1864.52</v>
      </c>
      <c r="S67" s="13">
        <v>299.07</v>
      </c>
      <c r="T67" s="37"/>
      <c r="U67" s="191">
        <v>2529.66</v>
      </c>
      <c r="V67" s="192">
        <f t="shared" ref="V67" si="4">M67+P67+R67+U67</f>
        <v>4394.18</v>
      </c>
      <c r="X67" s="156" t="s">
        <v>185</v>
      </c>
      <c r="Y67" s="193" t="s">
        <v>186</v>
      </c>
    </row>
    <row r="68" spans="1:25" s="156" customFormat="1">
      <c r="A68" s="149"/>
      <c r="B68" s="149"/>
      <c r="C68" s="150"/>
      <c r="D68" s="151"/>
      <c r="E68" s="152"/>
      <c r="F68" s="152"/>
      <c r="G68" s="153"/>
      <c r="H68" s="153"/>
      <c r="I68" s="151"/>
      <c r="J68" s="154"/>
      <c r="K68" s="155"/>
      <c r="L68" s="154"/>
      <c r="M68" s="154"/>
      <c r="N68" s="154"/>
      <c r="O68" s="154"/>
      <c r="P68" s="155"/>
      <c r="Q68" s="155"/>
      <c r="R68" s="155"/>
      <c r="S68" s="155"/>
      <c r="T68" s="155"/>
      <c r="U68" s="155"/>
      <c r="V68" s="155"/>
    </row>
    <row r="69" spans="1:25" s="156" customFormat="1">
      <c r="A69" s="149"/>
      <c r="B69" s="149"/>
      <c r="C69" s="150"/>
      <c r="D69" s="151"/>
      <c r="E69" s="152"/>
      <c r="F69" s="152"/>
      <c r="G69" s="153"/>
      <c r="H69" s="153"/>
      <c r="I69" s="151"/>
      <c r="J69" s="154"/>
      <c r="K69" s="155"/>
      <c r="L69" s="154"/>
      <c r="M69" s="154"/>
      <c r="N69" s="154"/>
      <c r="O69" s="154"/>
      <c r="P69" s="155"/>
      <c r="Q69" s="155"/>
      <c r="R69" s="155"/>
      <c r="S69" s="155"/>
      <c r="T69" s="155"/>
      <c r="U69" s="155"/>
      <c r="V69" s="155"/>
    </row>
    <row r="70" spans="1:25" s="156" customFormat="1" ht="18">
      <c r="A70" s="149"/>
      <c r="B70" s="149"/>
      <c r="C70" s="150"/>
      <c r="D70" s="151"/>
      <c r="E70" s="152"/>
      <c r="F70" s="152"/>
      <c r="G70" s="239" t="s">
        <v>183</v>
      </c>
      <c r="H70" s="239"/>
      <c r="I70" s="239"/>
      <c r="J70" s="154"/>
      <c r="K70" s="155"/>
      <c r="L70" s="154"/>
      <c r="M70" s="154"/>
      <c r="N70" s="154"/>
      <c r="O70" s="154"/>
      <c r="P70" s="155"/>
      <c r="Q70" s="155"/>
      <c r="R70" s="155"/>
      <c r="S70" s="155"/>
      <c r="T70" s="155"/>
      <c r="U70" s="155"/>
      <c r="V70" s="155"/>
    </row>
    <row r="71" spans="1:25" s="156" customFormat="1">
      <c r="A71" s="11">
        <v>7</v>
      </c>
      <c r="B71" s="47" t="s">
        <v>203</v>
      </c>
      <c r="C71" s="106">
        <v>37860</v>
      </c>
      <c r="D71" s="12" t="s">
        <v>17</v>
      </c>
      <c r="E71" s="23" t="s">
        <v>28</v>
      </c>
      <c r="F71" s="23"/>
      <c r="G71" s="47" t="s">
        <v>203</v>
      </c>
      <c r="H71" s="21" t="s">
        <v>34</v>
      </c>
      <c r="I71" s="82" t="s">
        <v>119</v>
      </c>
      <c r="J71" s="55">
        <v>511.11</v>
      </c>
      <c r="K71" s="13">
        <v>210.74</v>
      </c>
      <c r="L71" s="37"/>
      <c r="M71" s="37"/>
      <c r="N71" s="171">
        <v>520.13</v>
      </c>
      <c r="O71" s="37"/>
      <c r="P71" s="13"/>
      <c r="Q71" s="13"/>
      <c r="R71" s="13"/>
      <c r="S71" s="13"/>
      <c r="T71" s="13"/>
      <c r="U71" s="13"/>
      <c r="V71" s="14"/>
      <c r="X71" s="195" t="s">
        <v>188</v>
      </c>
    </row>
    <row r="72" spans="1:25" s="156" customFormat="1">
      <c r="A72" s="149"/>
      <c r="B72" s="149"/>
      <c r="C72" s="150"/>
      <c r="D72" s="151"/>
      <c r="E72" s="152"/>
      <c r="F72" s="152"/>
      <c r="G72" s="153"/>
      <c r="H72" s="153"/>
      <c r="I72" s="151"/>
      <c r="J72" s="154"/>
      <c r="K72" s="155"/>
      <c r="L72" s="154"/>
      <c r="M72" s="154"/>
      <c r="N72" s="154"/>
      <c r="O72" s="154"/>
      <c r="P72" s="155"/>
      <c r="Q72" s="155"/>
      <c r="R72" s="155"/>
      <c r="S72" s="155"/>
      <c r="T72" s="155"/>
      <c r="U72" s="155"/>
      <c r="V72" s="155"/>
    </row>
    <row r="73" spans="1:25" s="156" customFormat="1">
      <c r="A73" s="149"/>
      <c r="B73" s="149"/>
      <c r="C73" s="150"/>
      <c r="D73" s="151"/>
      <c r="E73" s="152"/>
      <c r="F73" s="152"/>
      <c r="G73" s="153"/>
      <c r="H73" s="153"/>
      <c r="I73" s="151"/>
      <c r="J73" s="154"/>
      <c r="K73" s="155"/>
      <c r="L73" s="154"/>
      <c r="M73" s="154"/>
      <c r="N73" s="154"/>
      <c r="O73" s="154"/>
      <c r="P73" s="155"/>
      <c r="Q73" s="155"/>
      <c r="R73" s="155"/>
      <c r="S73" s="155"/>
      <c r="T73" s="155"/>
      <c r="U73" s="155"/>
      <c r="V73" s="155"/>
    </row>
    <row r="74" spans="1:25" s="156" customFormat="1">
      <c r="A74" s="149"/>
      <c r="B74" s="149"/>
      <c r="C74" s="150"/>
      <c r="D74" s="151"/>
      <c r="E74" s="152"/>
      <c r="F74" s="152"/>
      <c r="G74" s="153"/>
      <c r="H74" s="153"/>
      <c r="I74" s="151"/>
      <c r="J74" s="154"/>
      <c r="K74" s="155"/>
      <c r="L74" s="154"/>
      <c r="M74" s="154"/>
      <c r="N74" s="154"/>
      <c r="O74" s="154"/>
      <c r="P74" s="155"/>
      <c r="Q74" s="155"/>
      <c r="R74" s="155"/>
      <c r="S74" s="155"/>
      <c r="T74" s="155"/>
      <c r="U74" s="155"/>
      <c r="V74" s="155"/>
    </row>
    <row r="75" spans="1:25" s="156" customFormat="1" ht="13.5" thickBot="1">
      <c r="A75" s="149"/>
      <c r="B75" s="149"/>
      <c r="C75" s="150"/>
      <c r="D75" s="151"/>
      <c r="E75" s="152"/>
      <c r="F75" s="152"/>
      <c r="G75" s="153"/>
      <c r="H75" s="153"/>
      <c r="I75" s="151"/>
      <c r="J75" s="154"/>
      <c r="K75" s="155"/>
      <c r="L75" s="154"/>
      <c r="M75" s="154"/>
      <c r="N75" s="154"/>
      <c r="O75" s="154"/>
      <c r="P75" s="155"/>
      <c r="Q75" s="155"/>
      <c r="R75" s="155"/>
      <c r="S75" s="155"/>
      <c r="T75" s="155"/>
      <c r="U75" s="155"/>
      <c r="V75" s="155"/>
    </row>
    <row r="76" spans="1:25" s="41" customFormat="1" ht="21" thickBot="1">
      <c r="A76" s="236" t="s">
        <v>191</v>
      </c>
      <c r="B76" s="237"/>
      <c r="C76" s="237"/>
      <c r="D76" s="237"/>
      <c r="E76" s="237"/>
      <c r="F76" s="237"/>
      <c r="G76" s="237"/>
      <c r="H76" s="237"/>
      <c r="I76" s="237"/>
      <c r="J76" s="237"/>
      <c r="K76" s="237"/>
      <c r="L76" s="237"/>
      <c r="M76" s="237"/>
      <c r="N76" s="237"/>
      <c r="O76" s="237"/>
      <c r="P76" s="237"/>
      <c r="Q76" s="237"/>
      <c r="R76" s="237"/>
      <c r="S76" s="237"/>
      <c r="T76" s="237"/>
      <c r="U76" s="237"/>
      <c r="V76" s="238"/>
      <c r="W76" s="156"/>
    </row>
    <row r="77" spans="1:25" s="41" customFormat="1">
      <c r="A77" s="65"/>
      <c r="B77" s="66"/>
      <c r="C77" s="67"/>
      <c r="D77" s="9"/>
      <c r="E77" s="68"/>
      <c r="F77" s="68"/>
      <c r="G77" s="20"/>
      <c r="H77" s="20"/>
      <c r="I77" s="9"/>
      <c r="J77" s="54"/>
      <c r="K77" s="10"/>
      <c r="L77" s="54"/>
      <c r="M77" s="54"/>
      <c r="N77" s="54"/>
      <c r="O77" s="54"/>
      <c r="P77" s="10"/>
      <c r="Q77" s="10"/>
      <c r="R77" s="10"/>
      <c r="S77" s="10"/>
      <c r="T77" s="10"/>
      <c r="U77" s="10"/>
      <c r="V77" s="10"/>
      <c r="W77" s="156"/>
    </row>
    <row r="78" spans="1:25" s="41" customFormat="1">
      <c r="A78" s="33">
        <v>101</v>
      </c>
      <c r="B78" s="47" t="s">
        <v>203</v>
      </c>
      <c r="C78" s="32">
        <v>36108</v>
      </c>
      <c r="D78" s="80" t="s">
        <v>106</v>
      </c>
      <c r="E78" s="52" t="s">
        <v>105</v>
      </c>
      <c r="F78" s="52"/>
      <c r="G78" s="47" t="s">
        <v>203</v>
      </c>
      <c r="H78" s="21" t="s">
        <v>36</v>
      </c>
      <c r="I78" s="81" t="s">
        <v>110</v>
      </c>
      <c r="J78" s="55">
        <v>88.88</v>
      </c>
      <c r="K78" s="13">
        <v>30.44</v>
      </c>
      <c r="L78" s="51"/>
      <c r="M78" s="39"/>
      <c r="N78" s="51"/>
      <c r="O78" s="53">
        <v>91.56</v>
      </c>
      <c r="P78" s="13"/>
      <c r="Q78" s="13"/>
      <c r="R78" s="13"/>
      <c r="S78" s="13"/>
      <c r="T78" s="13"/>
      <c r="U78" s="13"/>
      <c r="V78" s="13"/>
    </row>
    <row r="79" spans="1:25" s="41" customFormat="1" ht="13.5" thickBot="1">
      <c r="A79" s="116"/>
      <c r="B79" s="85"/>
      <c r="C79" s="86"/>
      <c r="D79" s="107"/>
      <c r="E79" s="117"/>
      <c r="F79" s="117"/>
      <c r="G79" s="110"/>
      <c r="H79" s="110"/>
      <c r="I79" s="107"/>
      <c r="J79" s="113"/>
      <c r="K79" s="27"/>
      <c r="L79" s="113"/>
      <c r="M79" s="114"/>
      <c r="N79" s="113"/>
      <c r="O79" s="113"/>
      <c r="P79" s="27"/>
      <c r="Q79" s="27"/>
      <c r="R79" s="27"/>
      <c r="S79" s="27"/>
      <c r="T79" s="27"/>
      <c r="U79" s="27"/>
      <c r="V79" s="27"/>
    </row>
    <row r="80" spans="1:25" s="41" customFormat="1" ht="21" thickBot="1">
      <c r="A80" s="236" t="s">
        <v>193</v>
      </c>
      <c r="B80" s="237"/>
      <c r="C80" s="237"/>
      <c r="D80" s="237"/>
      <c r="E80" s="237"/>
      <c r="F80" s="237"/>
      <c r="G80" s="237"/>
      <c r="H80" s="237"/>
      <c r="I80" s="237"/>
      <c r="J80" s="237"/>
      <c r="K80" s="237"/>
      <c r="L80" s="237"/>
      <c r="M80" s="237"/>
      <c r="N80" s="237"/>
      <c r="O80" s="237"/>
      <c r="P80" s="237"/>
      <c r="Q80" s="237"/>
      <c r="R80" s="237"/>
      <c r="S80" s="237"/>
      <c r="T80" s="237"/>
      <c r="U80" s="237"/>
      <c r="V80" s="238"/>
    </row>
    <row r="81" spans="1:25" s="41" customFormat="1">
      <c r="A81" s="179"/>
      <c r="B81" s="186"/>
      <c r="C81" s="186"/>
      <c r="D81" s="186"/>
      <c r="E81" s="180"/>
      <c r="F81" s="187"/>
      <c r="G81" s="187"/>
      <c r="H81" s="187"/>
      <c r="I81" s="187"/>
      <c r="J81" s="9"/>
      <c r="K81" s="9"/>
      <c r="L81" s="54"/>
      <c r="M81" s="10"/>
      <c r="N81" s="10"/>
      <c r="O81" s="54"/>
      <c r="P81" s="10"/>
      <c r="Q81" s="10"/>
      <c r="R81" s="10"/>
      <c r="S81" s="10"/>
      <c r="T81" s="10"/>
      <c r="U81" s="10"/>
      <c r="V81" s="10"/>
      <c r="W81" s="42"/>
      <c r="X81" s="2"/>
      <c r="Y81" s="2"/>
    </row>
    <row r="82" spans="1:25" s="41" customFormat="1">
      <c r="A82" s="181"/>
      <c r="B82" s="184"/>
      <c r="C82" s="184"/>
      <c r="D82" s="184"/>
      <c r="E82" s="185"/>
      <c r="F82" s="124"/>
      <c r="G82" s="124"/>
      <c r="H82" s="124"/>
      <c r="I82" s="124"/>
      <c r="J82" s="12"/>
      <c r="K82" s="12"/>
      <c r="L82" s="53"/>
      <c r="M82" s="13"/>
      <c r="N82" s="13"/>
      <c r="O82" s="53"/>
      <c r="P82" s="13"/>
      <c r="Q82" s="13"/>
      <c r="R82" s="13"/>
      <c r="S82" s="13"/>
      <c r="T82" s="13"/>
      <c r="U82" s="13"/>
      <c r="V82" s="13"/>
      <c r="W82" s="42"/>
      <c r="X82" s="2"/>
      <c r="Y82" s="2"/>
    </row>
    <row r="83" spans="1:25" s="41" customFormat="1">
      <c r="A83" s="181"/>
      <c r="B83" s="184"/>
      <c r="C83" s="184"/>
      <c r="D83" s="184"/>
      <c r="E83" s="185"/>
      <c r="F83" s="124"/>
      <c r="G83" s="124"/>
      <c r="H83" s="124"/>
      <c r="I83" s="124"/>
      <c r="J83" s="12"/>
      <c r="K83" s="12"/>
      <c r="L83" s="53"/>
      <c r="M83" s="13"/>
      <c r="N83" s="13"/>
      <c r="O83" s="53"/>
      <c r="P83" s="13"/>
      <c r="Q83" s="13"/>
      <c r="R83" s="13"/>
      <c r="S83" s="13"/>
      <c r="T83" s="13"/>
      <c r="U83" s="13"/>
      <c r="V83" s="13"/>
      <c r="W83" s="42"/>
      <c r="X83" s="2"/>
      <c r="Y83" s="2"/>
    </row>
    <row r="84" spans="1:25" s="41" customFormat="1" ht="13.5" thickBot="1">
      <c r="A84" s="108"/>
      <c r="B84" s="182"/>
      <c r="C84" s="183"/>
      <c r="D84" s="127"/>
      <c r="E84" s="109"/>
      <c r="F84" s="109"/>
      <c r="G84" s="111"/>
      <c r="H84" s="111"/>
      <c r="I84" s="112"/>
      <c r="J84" s="114"/>
      <c r="K84" s="71"/>
      <c r="L84" s="114"/>
      <c r="M84" s="71"/>
      <c r="N84" s="71"/>
      <c r="O84" s="114"/>
      <c r="P84" s="71"/>
      <c r="Q84" s="71"/>
      <c r="R84" s="71"/>
      <c r="S84" s="71"/>
      <c r="T84" s="71"/>
      <c r="U84" s="71"/>
      <c r="V84" s="71"/>
      <c r="W84" s="42"/>
      <c r="X84" s="2"/>
      <c r="Y84" s="2"/>
    </row>
    <row r="85" spans="1:25" s="41" customFormat="1" ht="21" thickBot="1">
      <c r="A85" s="236" t="s">
        <v>189</v>
      </c>
      <c r="B85" s="237"/>
      <c r="C85" s="237"/>
      <c r="D85" s="237"/>
      <c r="E85" s="237"/>
      <c r="F85" s="237"/>
      <c r="G85" s="237"/>
      <c r="H85" s="237"/>
      <c r="I85" s="237"/>
      <c r="J85" s="237"/>
      <c r="K85" s="237"/>
      <c r="L85" s="237"/>
      <c r="M85" s="237"/>
      <c r="N85" s="237"/>
      <c r="O85" s="237"/>
      <c r="P85" s="237"/>
      <c r="Q85" s="237"/>
      <c r="R85" s="237"/>
      <c r="S85" s="237"/>
      <c r="T85" s="237"/>
      <c r="U85" s="237"/>
      <c r="V85" s="238"/>
      <c r="W85" s="42"/>
      <c r="X85" s="2"/>
      <c r="Y85" s="2"/>
    </row>
    <row r="86" spans="1:25" s="41" customFormat="1" ht="12.75" customHeight="1">
      <c r="A86" s="76"/>
      <c r="B86" s="186"/>
      <c r="C86" s="186"/>
      <c r="D86" s="186"/>
      <c r="E86" s="180"/>
      <c r="F86" s="187"/>
      <c r="G86" s="187"/>
      <c r="H86" s="187"/>
      <c r="I86" s="187"/>
      <c r="J86" s="9"/>
      <c r="K86" s="9"/>
      <c r="L86" s="54"/>
      <c r="M86" s="10"/>
      <c r="N86" s="10"/>
      <c r="O86" s="54"/>
      <c r="P86" s="10"/>
      <c r="Q86" s="10"/>
      <c r="R86" s="10"/>
      <c r="S86" s="10"/>
      <c r="T86" s="10"/>
      <c r="U86" s="10"/>
      <c r="V86" s="10"/>
      <c r="W86" s="42"/>
      <c r="X86" s="2"/>
      <c r="Y86" s="2"/>
    </row>
    <row r="87" spans="1:25" s="41" customFormat="1" ht="12.75" customHeight="1">
      <c r="A87" s="11"/>
      <c r="B87" s="184"/>
      <c r="C87" s="184"/>
      <c r="D87" s="184"/>
      <c r="E87" s="185"/>
      <c r="F87" s="124"/>
      <c r="G87" s="124"/>
      <c r="H87" s="124"/>
      <c r="I87" s="124"/>
      <c r="J87" s="12"/>
      <c r="K87" s="12"/>
      <c r="L87" s="53"/>
      <c r="M87" s="13"/>
      <c r="N87" s="13"/>
      <c r="O87" s="53"/>
      <c r="P87" s="13"/>
      <c r="Q87" s="13"/>
      <c r="R87" s="13"/>
      <c r="S87" s="13"/>
      <c r="T87" s="13"/>
      <c r="U87" s="13"/>
      <c r="V87" s="13"/>
      <c r="W87" s="42"/>
      <c r="X87" s="2"/>
      <c r="Y87" s="2"/>
    </row>
    <row r="88" spans="1:25" s="41" customFormat="1" ht="12.75" customHeight="1">
      <c r="A88" s="11"/>
      <c r="B88" s="184"/>
      <c r="C88" s="184"/>
      <c r="D88" s="184"/>
      <c r="E88" s="185"/>
      <c r="F88" s="124"/>
      <c r="G88" s="124"/>
      <c r="H88" s="124"/>
      <c r="I88" s="124"/>
      <c r="J88" s="12"/>
      <c r="K88" s="12"/>
      <c r="L88" s="53"/>
      <c r="M88" s="13"/>
      <c r="N88" s="13"/>
      <c r="O88" s="53"/>
      <c r="P88" s="13"/>
      <c r="Q88" s="13"/>
      <c r="R88" s="13"/>
      <c r="S88" s="13"/>
      <c r="T88" s="13"/>
      <c r="U88" s="13"/>
      <c r="V88" s="13"/>
      <c r="W88" s="42"/>
      <c r="X88" s="2"/>
      <c r="Y88" s="2"/>
    </row>
    <row r="89" spans="1:25" s="41" customFormat="1" ht="12.75" customHeight="1">
      <c r="A89" s="11"/>
      <c r="B89" s="184"/>
      <c r="C89" s="184"/>
      <c r="D89" s="184"/>
      <c r="E89" s="185"/>
      <c r="F89" s="124"/>
      <c r="G89" s="124"/>
      <c r="H89" s="124"/>
      <c r="I89" s="124"/>
      <c r="J89" s="12"/>
      <c r="K89" s="12"/>
      <c r="L89" s="53"/>
      <c r="M89" s="13"/>
      <c r="N89" s="13"/>
      <c r="O89" s="53"/>
      <c r="P89" s="13"/>
      <c r="Q89" s="13"/>
      <c r="R89" s="13"/>
      <c r="S89" s="13"/>
      <c r="T89" s="13"/>
      <c r="U89" s="13"/>
      <c r="V89" s="13"/>
      <c r="W89" s="42"/>
      <c r="X89" s="2"/>
      <c r="Y89" s="2"/>
    </row>
    <row r="90" spans="1:25" s="41" customFormat="1" ht="13.5" thickBot="1">
      <c r="A90" s="181"/>
      <c r="B90" s="78"/>
      <c r="C90" s="188"/>
      <c r="D90" s="107"/>
      <c r="E90" s="109"/>
      <c r="F90" s="109"/>
      <c r="G90" s="111"/>
      <c r="H90" s="111"/>
      <c r="I90" s="112"/>
      <c r="J90" s="114"/>
      <c r="K90" s="71"/>
      <c r="L90" s="114"/>
      <c r="M90" s="71"/>
      <c r="N90" s="71"/>
      <c r="O90" s="114"/>
      <c r="P90" s="71"/>
      <c r="Q90" s="71"/>
      <c r="R90" s="27"/>
      <c r="S90" s="27"/>
      <c r="T90" s="27"/>
      <c r="U90" s="27"/>
      <c r="V90" s="27"/>
      <c r="W90" s="42"/>
      <c r="X90" s="2"/>
      <c r="Y90" s="2"/>
    </row>
    <row r="91" spans="1:25" s="41" customFormat="1" ht="21" thickBot="1">
      <c r="A91" s="262" t="s">
        <v>190</v>
      </c>
      <c r="B91" s="263"/>
      <c r="C91" s="263"/>
      <c r="D91" s="263"/>
      <c r="E91" s="263"/>
      <c r="F91" s="263"/>
      <c r="G91" s="263"/>
      <c r="H91" s="263"/>
      <c r="I91" s="263"/>
      <c r="J91" s="263"/>
      <c r="K91" s="263"/>
      <c r="L91" s="263"/>
      <c r="M91" s="263"/>
      <c r="N91" s="263"/>
      <c r="O91" s="263"/>
      <c r="P91" s="263"/>
      <c r="Q91" s="263"/>
      <c r="R91" s="263"/>
      <c r="S91" s="263"/>
      <c r="T91" s="263"/>
      <c r="U91" s="263"/>
      <c r="V91" s="264"/>
      <c r="W91" s="42"/>
      <c r="X91" s="2"/>
      <c r="Y91" s="2"/>
    </row>
    <row r="92" spans="1:25" s="41" customFormat="1" ht="21" thickBot="1">
      <c r="A92" s="265" t="s">
        <v>192</v>
      </c>
      <c r="B92" s="266"/>
      <c r="C92" s="266"/>
      <c r="D92" s="266"/>
      <c r="E92" s="266"/>
      <c r="F92" s="266"/>
      <c r="G92" s="266"/>
      <c r="H92" s="266"/>
      <c r="I92" s="266"/>
      <c r="J92" s="266"/>
      <c r="K92" s="266"/>
      <c r="L92" s="266"/>
      <c r="M92" s="266"/>
      <c r="N92" s="266"/>
      <c r="O92" s="266"/>
      <c r="P92" s="266"/>
      <c r="Q92" s="266"/>
      <c r="R92" s="266"/>
      <c r="S92" s="266"/>
      <c r="T92" s="266"/>
      <c r="U92" s="266"/>
      <c r="V92" s="267"/>
      <c r="W92" s="42"/>
      <c r="X92" s="2"/>
      <c r="Y92" s="2"/>
    </row>
    <row r="93" spans="1:25" s="156" customFormat="1">
      <c r="A93" s="149"/>
      <c r="B93" s="149"/>
      <c r="C93" s="150"/>
      <c r="D93" s="151"/>
      <c r="E93" s="152"/>
      <c r="F93" s="152"/>
      <c r="G93" s="153"/>
      <c r="H93" s="153"/>
      <c r="I93" s="151"/>
      <c r="J93" s="154"/>
      <c r="K93" s="155"/>
      <c r="L93" s="154"/>
      <c r="M93" s="154"/>
      <c r="N93" s="154"/>
      <c r="O93" s="154"/>
      <c r="P93" s="155"/>
      <c r="Q93" s="155"/>
      <c r="R93" s="155"/>
      <c r="S93" s="155"/>
      <c r="T93" s="155"/>
      <c r="U93" s="155"/>
      <c r="V93" s="155"/>
    </row>
    <row r="94" spans="1:25" s="156" customFormat="1">
      <c r="A94" s="149"/>
      <c r="B94" s="149"/>
      <c r="C94" s="150"/>
      <c r="D94" s="151"/>
      <c r="E94" s="152"/>
      <c r="F94" s="152"/>
      <c r="G94" s="153"/>
      <c r="H94" s="153"/>
      <c r="I94" s="151"/>
      <c r="J94" s="154"/>
      <c r="K94" s="155"/>
      <c r="L94" s="154"/>
      <c r="M94" s="154"/>
      <c r="N94" s="154"/>
      <c r="O94" s="154"/>
      <c r="P94" s="155"/>
      <c r="Q94" s="155"/>
      <c r="R94" s="155"/>
      <c r="S94" s="155"/>
      <c r="T94" s="155"/>
      <c r="U94" s="155"/>
      <c r="V94" s="155"/>
    </row>
    <row r="95" spans="1:25" s="156" customFormat="1">
      <c r="A95" s="174">
        <v>120</v>
      </c>
      <c r="B95" s="47" t="s">
        <v>203</v>
      </c>
      <c r="C95" s="48">
        <v>37294</v>
      </c>
      <c r="D95" s="12" t="s">
        <v>17</v>
      </c>
      <c r="E95" s="23" t="s">
        <v>46</v>
      </c>
      <c r="F95" s="103"/>
      <c r="G95" s="47" t="s">
        <v>203</v>
      </c>
      <c r="H95" s="21" t="s">
        <v>39</v>
      </c>
      <c r="I95" s="91" t="s">
        <v>175</v>
      </c>
      <c r="J95" s="26">
        <v>33.33</v>
      </c>
      <c r="K95" s="13">
        <v>21.12</v>
      </c>
      <c r="L95" s="51" t="s">
        <v>55</v>
      </c>
      <c r="M95" s="37"/>
      <c r="N95" s="37"/>
      <c r="O95" s="51" t="s">
        <v>61</v>
      </c>
      <c r="P95" s="37"/>
      <c r="Q95" s="37"/>
      <c r="R95" s="37"/>
      <c r="S95" s="37"/>
      <c r="T95" s="37"/>
      <c r="U95" s="37"/>
      <c r="V95" s="36"/>
    </row>
    <row r="96" spans="1:25" s="156" customFormat="1">
      <c r="A96" s="11">
        <v>4</v>
      </c>
      <c r="B96" s="47" t="s">
        <v>203</v>
      </c>
      <c r="C96" s="106">
        <v>37719</v>
      </c>
      <c r="D96" s="12" t="s">
        <v>17</v>
      </c>
      <c r="E96" s="23" t="s">
        <v>20</v>
      </c>
      <c r="F96" s="23"/>
      <c r="G96" s="47" t="s">
        <v>203</v>
      </c>
      <c r="H96" s="21"/>
      <c r="I96" s="82" t="s">
        <v>115</v>
      </c>
      <c r="J96" s="26">
        <v>44.44</v>
      </c>
      <c r="K96" s="13">
        <v>27</v>
      </c>
      <c r="L96" s="37"/>
      <c r="M96" s="37"/>
      <c r="N96" s="13">
        <v>45.78</v>
      </c>
      <c r="O96" s="37"/>
      <c r="P96" s="13"/>
      <c r="Q96" s="13"/>
      <c r="R96" s="13"/>
      <c r="S96" s="13"/>
      <c r="T96" s="13"/>
      <c r="U96" s="13"/>
      <c r="V96" s="14">
        <f t="shared" ref="V96" si="5">M96+P96+R96+U96</f>
        <v>0</v>
      </c>
    </row>
    <row r="97" spans="1:26" s="156" customFormat="1">
      <c r="A97" s="47">
        <v>104</v>
      </c>
      <c r="B97" s="47" t="s">
        <v>203</v>
      </c>
      <c r="C97" s="48">
        <v>37859</v>
      </c>
      <c r="D97" s="12" t="s">
        <v>17</v>
      </c>
      <c r="E97" s="52" t="s">
        <v>104</v>
      </c>
      <c r="F97" s="93"/>
      <c r="G97" s="47" t="s">
        <v>203</v>
      </c>
      <c r="H97" s="21" t="s">
        <v>35</v>
      </c>
      <c r="I97" s="91" t="s">
        <v>121</v>
      </c>
      <c r="J97" s="53" t="s">
        <v>84</v>
      </c>
      <c r="K97" s="13">
        <v>210.74</v>
      </c>
      <c r="L97" s="51"/>
      <c r="M97" s="51"/>
      <c r="N97" s="51"/>
      <c r="O97" s="53">
        <v>62.95</v>
      </c>
      <c r="P97" s="13"/>
      <c r="Q97" s="13"/>
      <c r="R97" s="13"/>
      <c r="S97" s="13"/>
      <c r="T97" s="13"/>
      <c r="U97" s="13"/>
      <c r="V97" s="13"/>
    </row>
    <row r="98" spans="1:26" s="156" customFormat="1">
      <c r="A98" s="47">
        <v>105</v>
      </c>
      <c r="B98" s="47" t="s">
        <v>203</v>
      </c>
      <c r="C98" s="106">
        <v>37958</v>
      </c>
      <c r="D98" s="12" t="s">
        <v>17</v>
      </c>
      <c r="E98" s="23" t="s">
        <v>46</v>
      </c>
      <c r="F98" s="103"/>
      <c r="G98" s="47" t="s">
        <v>203</v>
      </c>
      <c r="H98" s="21" t="s">
        <v>39</v>
      </c>
      <c r="I98" s="91" t="s">
        <v>122</v>
      </c>
      <c r="J98" s="26">
        <v>33.33</v>
      </c>
      <c r="K98" s="13">
        <v>23.48</v>
      </c>
      <c r="L98" s="51" t="s">
        <v>55</v>
      </c>
      <c r="M98" s="37"/>
      <c r="N98" s="37"/>
      <c r="O98" s="51" t="s">
        <v>61</v>
      </c>
      <c r="P98" s="37"/>
      <c r="Q98" s="37"/>
      <c r="R98" s="37"/>
      <c r="S98" s="37"/>
      <c r="T98" s="37"/>
      <c r="U98" s="37"/>
      <c r="V98" s="37"/>
    </row>
    <row r="99" spans="1:26" s="156" customFormat="1">
      <c r="A99" s="47">
        <v>13</v>
      </c>
      <c r="B99" s="47" t="s">
        <v>203</v>
      </c>
      <c r="C99" s="48">
        <v>38849</v>
      </c>
      <c r="D99" s="12" t="s">
        <v>23</v>
      </c>
      <c r="E99" s="50"/>
      <c r="F99" s="19">
        <v>300</v>
      </c>
      <c r="G99" s="47" t="s">
        <v>203</v>
      </c>
      <c r="H99" s="21" t="s">
        <v>39</v>
      </c>
      <c r="I99" s="82" t="s">
        <v>124</v>
      </c>
      <c r="J99" s="26">
        <v>44.44</v>
      </c>
      <c r="K99" s="13">
        <v>36</v>
      </c>
      <c r="L99" s="37"/>
      <c r="M99" s="37"/>
      <c r="N99" s="13">
        <v>3.9</v>
      </c>
      <c r="O99" s="51"/>
      <c r="P99" s="13"/>
      <c r="Q99" s="13"/>
      <c r="R99" s="13"/>
      <c r="S99" s="13"/>
      <c r="T99" s="13"/>
      <c r="U99" s="13"/>
      <c r="V99" s="13"/>
    </row>
    <row r="100" spans="1:26" s="156" customFormat="1">
      <c r="A100" s="142">
        <v>14</v>
      </c>
      <c r="B100" s="47" t="s">
        <v>203</v>
      </c>
      <c r="C100" s="143">
        <v>38849</v>
      </c>
      <c r="D100" s="144" t="s">
        <v>17</v>
      </c>
      <c r="E100" s="93" t="s">
        <v>19</v>
      </c>
      <c r="F100" s="93"/>
      <c r="G100" s="94"/>
      <c r="H100" s="94"/>
      <c r="I100" s="144"/>
      <c r="J100" s="37"/>
      <c r="K100" s="37"/>
      <c r="L100" s="37"/>
      <c r="M100" s="37"/>
      <c r="N100" s="37">
        <v>22.89</v>
      </c>
      <c r="O100" s="51"/>
      <c r="P100" s="37"/>
      <c r="Q100" s="37"/>
      <c r="R100" s="37"/>
      <c r="S100" s="37"/>
      <c r="T100" s="37"/>
      <c r="U100" s="37"/>
      <c r="V100" s="37"/>
    </row>
    <row r="101" spans="1:26" s="156" customFormat="1">
      <c r="A101" s="47">
        <v>110</v>
      </c>
      <c r="B101" s="47" t="s">
        <v>203</v>
      </c>
      <c r="C101" s="48">
        <v>38849</v>
      </c>
      <c r="D101" s="12" t="s">
        <v>17</v>
      </c>
      <c r="E101" s="52" t="s">
        <v>43</v>
      </c>
      <c r="F101" s="93"/>
      <c r="G101" s="47" t="s">
        <v>203</v>
      </c>
      <c r="H101" s="21" t="s">
        <v>39</v>
      </c>
      <c r="I101" s="82" t="s">
        <v>163</v>
      </c>
      <c r="J101" s="55">
        <v>33.33</v>
      </c>
      <c r="K101" s="13">
        <v>32</v>
      </c>
      <c r="L101" s="37"/>
      <c r="M101" s="37"/>
      <c r="N101" s="37"/>
      <c r="O101" s="13">
        <v>11.11</v>
      </c>
      <c r="P101" s="13"/>
      <c r="Q101" s="13"/>
      <c r="R101" s="13"/>
      <c r="S101" s="13"/>
      <c r="T101" s="13"/>
      <c r="U101" s="13"/>
      <c r="V101" s="13"/>
    </row>
    <row r="102" spans="1:26" s="156" customFormat="1">
      <c r="A102" s="47">
        <v>111</v>
      </c>
      <c r="B102" s="47" t="s">
        <v>203</v>
      </c>
      <c r="C102" s="48">
        <v>38849</v>
      </c>
      <c r="D102" s="12" t="s">
        <v>17</v>
      </c>
      <c r="E102" s="52" t="s">
        <v>44</v>
      </c>
      <c r="F102" s="93"/>
      <c r="G102" s="47" t="s">
        <v>203</v>
      </c>
      <c r="H102" s="21" t="s">
        <v>45</v>
      </c>
      <c r="I102" s="82" t="s">
        <v>164</v>
      </c>
      <c r="J102" s="55">
        <v>33.33</v>
      </c>
      <c r="K102" s="13">
        <v>32</v>
      </c>
      <c r="L102" s="37"/>
      <c r="M102" s="37"/>
      <c r="N102" s="37"/>
      <c r="O102" s="13">
        <v>18.18</v>
      </c>
      <c r="P102" s="13"/>
      <c r="Q102" s="13"/>
      <c r="R102" s="13"/>
      <c r="S102" s="13"/>
      <c r="T102" s="13"/>
      <c r="U102" s="13"/>
      <c r="V102" s="13"/>
    </row>
    <row r="103" spans="1:26" s="156" customFormat="1">
      <c r="A103" s="47">
        <v>114</v>
      </c>
      <c r="B103" s="47" t="s">
        <v>203</v>
      </c>
      <c r="C103" s="48">
        <v>39282</v>
      </c>
      <c r="D103" s="12" t="s">
        <v>97</v>
      </c>
      <c r="E103" s="93"/>
      <c r="F103" s="52">
        <v>300</v>
      </c>
      <c r="G103" s="47" t="s">
        <v>203</v>
      </c>
      <c r="H103" s="21"/>
      <c r="I103" s="82" t="s">
        <v>165</v>
      </c>
      <c r="J103" s="55" t="s">
        <v>84</v>
      </c>
      <c r="K103" s="177">
        <v>3</v>
      </c>
      <c r="L103" s="37"/>
      <c r="M103" s="37"/>
      <c r="N103" s="37">
        <v>3.9</v>
      </c>
      <c r="O103" s="37"/>
      <c r="P103" s="13"/>
      <c r="Q103" s="13"/>
      <c r="R103" s="13"/>
      <c r="S103" s="13"/>
      <c r="T103" s="13"/>
      <c r="U103" s="13"/>
      <c r="V103" s="13"/>
      <c r="X103" s="156" t="s">
        <v>184</v>
      </c>
    </row>
    <row r="104" spans="1:26" s="156" customFormat="1">
      <c r="A104" s="47">
        <v>18</v>
      </c>
      <c r="B104" s="47" t="s">
        <v>203</v>
      </c>
      <c r="C104" s="48">
        <v>39731</v>
      </c>
      <c r="D104" s="12" t="s">
        <v>17</v>
      </c>
      <c r="E104" s="93"/>
      <c r="F104" s="52">
        <v>70000</v>
      </c>
      <c r="G104" s="47" t="s">
        <v>203</v>
      </c>
      <c r="H104" s="21" t="s">
        <v>83</v>
      </c>
      <c r="I104" s="82" t="s">
        <v>128</v>
      </c>
      <c r="J104" s="55">
        <v>944.44</v>
      </c>
      <c r="K104" s="13">
        <v>917.02</v>
      </c>
      <c r="L104" s="51"/>
      <c r="M104" s="51"/>
      <c r="N104" s="51">
        <v>910</v>
      </c>
      <c r="O104" s="51"/>
      <c r="P104" s="13"/>
      <c r="Q104" s="13"/>
      <c r="R104" s="13"/>
      <c r="S104" s="13"/>
      <c r="T104" s="13"/>
      <c r="U104" s="13"/>
      <c r="V104" s="13"/>
      <c r="X104" s="156" t="s">
        <v>184</v>
      </c>
    </row>
    <row r="105" spans="1:26" s="156" customFormat="1">
      <c r="A105" s="47">
        <v>115</v>
      </c>
      <c r="B105" s="47" t="s">
        <v>203</v>
      </c>
      <c r="C105" s="48">
        <v>40064</v>
      </c>
      <c r="D105" s="12" t="s">
        <v>17</v>
      </c>
      <c r="E105" s="52" t="s">
        <v>86</v>
      </c>
      <c r="F105" s="93"/>
      <c r="G105" s="47" t="s">
        <v>203</v>
      </c>
      <c r="H105" s="21" t="s">
        <v>35</v>
      </c>
      <c r="I105" s="82" t="s">
        <v>166</v>
      </c>
      <c r="J105" s="55" t="s">
        <v>84</v>
      </c>
      <c r="K105" s="177">
        <v>3</v>
      </c>
      <c r="L105" s="51"/>
      <c r="M105" s="51"/>
      <c r="N105" s="51"/>
      <c r="O105" s="53">
        <v>7.63</v>
      </c>
      <c r="P105" s="13"/>
      <c r="Q105" s="13"/>
      <c r="R105" s="13"/>
      <c r="S105" s="13"/>
      <c r="T105" s="13"/>
      <c r="U105" s="13"/>
      <c r="V105" s="13"/>
    </row>
    <row r="106" spans="1:26" s="156" customFormat="1">
      <c r="A106" s="89">
        <v>118</v>
      </c>
      <c r="B106" s="47" t="s">
        <v>203</v>
      </c>
      <c r="C106" s="31">
        <v>2018</v>
      </c>
      <c r="D106" s="12" t="s">
        <v>17</v>
      </c>
      <c r="E106" s="22" t="s">
        <v>170</v>
      </c>
      <c r="F106" s="103"/>
      <c r="G106" s="47" t="s">
        <v>203</v>
      </c>
      <c r="H106" s="20" t="s">
        <v>39</v>
      </c>
      <c r="I106" s="82" t="s">
        <v>171</v>
      </c>
      <c r="J106" s="55">
        <v>111.11</v>
      </c>
      <c r="K106" s="13">
        <v>57.04</v>
      </c>
      <c r="L106" s="39"/>
      <c r="M106" s="36"/>
      <c r="N106" s="36"/>
      <c r="O106" s="39"/>
      <c r="P106" s="37"/>
      <c r="Q106" s="13"/>
      <c r="R106" s="13"/>
      <c r="S106" s="13"/>
      <c r="T106" s="13"/>
      <c r="U106" s="13"/>
      <c r="V106" s="13"/>
    </row>
    <row r="107" spans="1:26" s="156" customFormat="1">
      <c r="A107" s="89">
        <v>119</v>
      </c>
      <c r="B107" s="47" t="s">
        <v>203</v>
      </c>
      <c r="C107" s="31">
        <v>2018</v>
      </c>
      <c r="D107" s="12" t="s">
        <v>17</v>
      </c>
      <c r="E107" s="22" t="s">
        <v>170</v>
      </c>
      <c r="F107" s="103"/>
      <c r="G107" s="47" t="s">
        <v>203</v>
      </c>
      <c r="H107" s="21" t="s">
        <v>35</v>
      </c>
      <c r="I107" s="82" t="s">
        <v>172</v>
      </c>
      <c r="J107" s="55">
        <v>111.11</v>
      </c>
      <c r="K107" s="13">
        <v>57.04</v>
      </c>
      <c r="L107" s="51"/>
      <c r="M107" s="36"/>
      <c r="N107" s="36"/>
      <c r="O107" s="39"/>
      <c r="P107" s="37"/>
      <c r="Q107" s="13"/>
      <c r="R107" s="13"/>
      <c r="S107" s="13"/>
      <c r="T107" s="13"/>
      <c r="U107" s="13"/>
      <c r="V107" s="13"/>
    </row>
    <row r="108" spans="1:26" s="156" customFormat="1">
      <c r="A108" s="149"/>
      <c r="B108" s="149"/>
      <c r="C108" s="150"/>
      <c r="D108" s="151"/>
      <c r="E108" s="152"/>
      <c r="F108" s="152"/>
      <c r="G108" s="153"/>
      <c r="H108" s="153"/>
      <c r="I108" s="151"/>
      <c r="J108" s="154"/>
      <c r="K108" s="155"/>
      <c r="L108" s="154"/>
      <c r="M108" s="154"/>
      <c r="N108" s="154"/>
      <c r="O108" s="154"/>
      <c r="P108" s="155"/>
      <c r="Q108" s="155"/>
      <c r="R108" s="155"/>
      <c r="S108" s="155"/>
      <c r="T108" s="155"/>
      <c r="U108" s="155"/>
      <c r="V108" s="155"/>
    </row>
    <row r="109" spans="1:26" s="156" customFormat="1">
      <c r="A109" s="149"/>
      <c r="B109" s="149"/>
      <c r="C109" s="150"/>
      <c r="D109" s="151"/>
      <c r="E109" s="152"/>
      <c r="F109" s="152"/>
      <c r="G109" s="153"/>
      <c r="H109" s="153"/>
      <c r="I109" s="151"/>
      <c r="J109" s="154"/>
      <c r="K109" s="155"/>
      <c r="L109" s="154"/>
      <c r="M109" s="154"/>
      <c r="N109" s="154"/>
      <c r="O109" s="154"/>
      <c r="P109" s="155"/>
      <c r="Q109" s="155"/>
      <c r="R109" s="155"/>
      <c r="S109" s="155"/>
      <c r="T109" s="155"/>
      <c r="U109" s="155"/>
      <c r="V109" s="155"/>
    </row>
    <row r="110" spans="1:26" s="156" customFormat="1">
      <c r="A110" s="149"/>
      <c r="B110" s="149"/>
      <c r="C110" s="150"/>
      <c r="D110" s="151"/>
      <c r="E110" s="152"/>
      <c r="F110" s="152"/>
      <c r="G110" s="153"/>
      <c r="H110" s="153"/>
      <c r="I110" s="151"/>
      <c r="J110" s="154"/>
      <c r="K110" s="155"/>
      <c r="L110" s="154"/>
      <c r="M110" s="154"/>
      <c r="N110" s="154"/>
      <c r="O110" s="154"/>
      <c r="P110" s="155"/>
      <c r="Q110" s="155"/>
      <c r="R110" s="155"/>
      <c r="S110" s="155"/>
      <c r="T110" s="155"/>
      <c r="U110" s="155"/>
      <c r="V110" s="155"/>
    </row>
    <row r="111" spans="1:26" s="156" customFormat="1">
      <c r="A111" s="149"/>
      <c r="B111" s="149"/>
      <c r="C111" s="150"/>
      <c r="D111" s="151"/>
      <c r="E111" s="152"/>
      <c r="F111" s="152"/>
      <c r="G111" s="153"/>
      <c r="H111" s="153"/>
      <c r="I111" s="151"/>
      <c r="J111" s="154"/>
      <c r="K111" s="155"/>
      <c r="L111" s="154"/>
      <c r="M111" s="154"/>
      <c r="N111" s="154"/>
      <c r="O111" s="154"/>
      <c r="P111" s="155"/>
      <c r="Q111" s="155"/>
      <c r="R111" s="155"/>
      <c r="S111" s="155"/>
      <c r="T111" s="155"/>
      <c r="U111" s="155"/>
      <c r="V111" s="155"/>
    </row>
    <row r="112" spans="1:26" s="46" customFormat="1">
      <c r="A112" s="149"/>
      <c r="B112" s="149"/>
      <c r="C112" s="150"/>
      <c r="D112" s="151"/>
      <c r="E112" s="152"/>
      <c r="F112" s="152"/>
      <c r="G112" s="153"/>
      <c r="H112" s="153"/>
      <c r="I112" s="151"/>
      <c r="J112" s="155"/>
      <c r="K112" s="155"/>
      <c r="L112" s="154"/>
      <c r="M112" s="154"/>
      <c r="N112" s="154"/>
      <c r="O112" s="154"/>
      <c r="P112" s="155"/>
      <c r="Q112" s="155"/>
      <c r="R112" s="155"/>
      <c r="S112" s="155"/>
      <c r="T112" s="155"/>
      <c r="U112" s="155"/>
      <c r="V112" s="155"/>
      <c r="W112" s="156"/>
      <c r="X112" s="156"/>
      <c r="Y112" s="156"/>
      <c r="Z112" s="156"/>
    </row>
    <row r="113" spans="1:22">
      <c r="A113" s="270" t="s">
        <v>18</v>
      </c>
      <c r="B113" s="270"/>
      <c r="C113" s="270"/>
      <c r="D113" s="270"/>
      <c r="E113" s="270"/>
      <c r="F113" s="270"/>
      <c r="G113" s="270"/>
      <c r="H113" s="270"/>
      <c r="I113" s="270"/>
      <c r="J113" s="15">
        <f>SUM(J2:J112)</f>
        <v>7264.667919999998</v>
      </c>
      <c r="K113" s="15">
        <f>SUM(K2:K112)</f>
        <v>2440.6</v>
      </c>
      <c r="L113" s="15">
        <f t="shared" ref="L113:R113" si="6">SUM(L2:L112)</f>
        <v>5243.9220000000005</v>
      </c>
      <c r="M113" s="15">
        <f t="shared" si="6"/>
        <v>31398.280000000002</v>
      </c>
      <c r="N113" s="15">
        <f t="shared" si="6"/>
        <v>3433.6960800000002</v>
      </c>
      <c r="O113" s="15">
        <f t="shared" si="6"/>
        <v>3344.5279999999998</v>
      </c>
      <c r="P113" s="15">
        <f t="shared" si="6"/>
        <v>13416.160000000002</v>
      </c>
      <c r="Q113" s="15">
        <f t="shared" si="6"/>
        <v>455.744688</v>
      </c>
      <c r="R113" s="15">
        <f t="shared" si="6"/>
        <v>4284.3500000000004</v>
      </c>
      <c r="S113" s="15">
        <f>SUM(S2:S112)</f>
        <v>299.07</v>
      </c>
      <c r="T113" s="15">
        <f>SUM(T2:T112)</f>
        <v>2783.6500000000005</v>
      </c>
      <c r="U113" s="15">
        <f t="shared" ref="U113:V113" si="7">SUM(U2:U112)</f>
        <v>22217.45</v>
      </c>
      <c r="V113" s="178">
        <f t="shared" si="7"/>
        <v>71316.239999999991</v>
      </c>
    </row>
    <row r="115" spans="1:22">
      <c r="A115" s="260" t="s">
        <v>111</v>
      </c>
      <c r="B115" s="260"/>
      <c r="C115" s="260"/>
      <c r="D115" s="260"/>
      <c r="E115" s="260"/>
      <c r="F115" s="260"/>
      <c r="G115" s="38"/>
      <c r="H115" s="38"/>
      <c r="I115" s="35"/>
      <c r="J115" s="38"/>
      <c r="K115" s="35"/>
      <c r="T115" s="38"/>
      <c r="U115" s="38"/>
    </row>
    <row r="116" spans="1:22">
      <c r="A116" s="261" t="s">
        <v>112</v>
      </c>
      <c r="B116" s="261"/>
      <c r="C116" s="261"/>
      <c r="D116" s="261"/>
      <c r="E116" s="261"/>
      <c r="F116" s="261"/>
      <c r="G116" s="35"/>
      <c r="H116" s="35"/>
      <c r="I116" s="38"/>
      <c r="J116" s="35"/>
      <c r="K116" s="38"/>
      <c r="T116" s="38"/>
      <c r="U116" s="38"/>
    </row>
    <row r="117" spans="1:22">
      <c r="T117" s="38"/>
      <c r="U117" s="38"/>
    </row>
    <row r="118" spans="1:22">
      <c r="G118" s="56"/>
      <c r="H118" s="56"/>
      <c r="I118" s="35"/>
      <c r="J118" s="56"/>
      <c r="K118" s="35"/>
      <c r="T118" s="38"/>
      <c r="U118" s="38"/>
    </row>
    <row r="119" spans="1:22">
      <c r="T119" s="38"/>
      <c r="U119" s="38"/>
    </row>
    <row r="120" spans="1:22">
      <c r="A120" s="271" t="s">
        <v>159</v>
      </c>
      <c r="B120" s="271"/>
      <c r="C120" s="271"/>
      <c r="D120" s="271"/>
      <c r="E120" s="271"/>
      <c r="F120" s="271"/>
      <c r="G120" s="271"/>
      <c r="H120" s="271"/>
      <c r="I120" s="271"/>
      <c r="T120" s="38"/>
      <c r="U120" s="38"/>
    </row>
    <row r="121" spans="1:22">
      <c r="A121" s="271"/>
      <c r="B121" s="271"/>
      <c r="C121" s="271"/>
      <c r="D121" s="271"/>
      <c r="E121" s="271"/>
      <c r="F121" s="271"/>
      <c r="G121" s="271"/>
      <c r="H121" s="271"/>
      <c r="I121" s="271"/>
      <c r="T121" s="38"/>
      <c r="U121" s="38"/>
    </row>
    <row r="122" spans="1:22">
      <c r="A122" s="271"/>
      <c r="B122" s="271"/>
      <c r="C122" s="271"/>
      <c r="D122" s="271"/>
      <c r="E122" s="271"/>
      <c r="F122" s="271"/>
      <c r="G122" s="271"/>
      <c r="H122" s="271"/>
      <c r="I122" s="271"/>
      <c r="T122" s="38"/>
      <c r="U122" s="38"/>
    </row>
    <row r="123" spans="1:22">
      <c r="A123" s="271"/>
      <c r="B123" s="271"/>
      <c r="C123" s="271"/>
      <c r="D123" s="271"/>
      <c r="E123" s="271"/>
      <c r="F123" s="271"/>
      <c r="G123" s="271"/>
      <c r="H123" s="271"/>
      <c r="I123" s="271"/>
      <c r="T123" s="38"/>
      <c r="U123" s="38"/>
    </row>
    <row r="124" spans="1:22">
      <c r="A124" s="272" t="s">
        <v>160</v>
      </c>
      <c r="B124" s="272"/>
      <c r="C124" s="272"/>
      <c r="D124" s="272"/>
      <c r="E124" s="272"/>
      <c r="F124" s="272"/>
      <c r="G124" s="272"/>
      <c r="H124" s="272"/>
      <c r="I124" s="90"/>
      <c r="T124" s="38"/>
      <c r="U124" s="38"/>
    </row>
    <row r="125" spans="1:22">
      <c r="A125" s="259" t="s">
        <v>120</v>
      </c>
      <c r="B125" s="259"/>
      <c r="C125" s="259"/>
      <c r="D125" s="259"/>
      <c r="E125" s="259"/>
      <c r="F125" s="259"/>
      <c r="G125" s="259"/>
      <c r="H125" s="259"/>
      <c r="I125" s="259"/>
      <c r="T125" s="38"/>
      <c r="U125" s="38"/>
    </row>
    <row r="126" spans="1:22">
      <c r="A126" s="259"/>
      <c r="B126" s="259"/>
      <c r="C126" s="259"/>
      <c r="D126" s="259"/>
      <c r="E126" s="259"/>
      <c r="F126" s="259"/>
      <c r="G126" s="259"/>
      <c r="H126" s="259"/>
      <c r="I126" s="259"/>
      <c r="T126" s="38"/>
      <c r="U126" s="38"/>
    </row>
    <row r="127" spans="1:22">
      <c r="A127" s="259"/>
      <c r="B127" s="259"/>
      <c r="C127" s="259"/>
      <c r="D127" s="259"/>
      <c r="E127" s="259"/>
      <c r="F127" s="259"/>
      <c r="G127" s="259"/>
      <c r="H127" s="259"/>
      <c r="I127" s="259"/>
      <c r="T127" s="38"/>
      <c r="U127" s="38"/>
    </row>
    <row r="128" spans="1:22">
      <c r="A128" s="259"/>
      <c r="B128" s="259"/>
      <c r="C128" s="259"/>
      <c r="D128" s="259"/>
      <c r="E128" s="259"/>
      <c r="F128" s="259"/>
      <c r="G128" s="259"/>
      <c r="H128" s="259"/>
      <c r="I128" s="259"/>
      <c r="T128" s="38"/>
      <c r="U128" s="38"/>
      <c r="V128" s="105"/>
    </row>
    <row r="133" spans="3:7">
      <c r="C133" s="258" t="s">
        <v>154</v>
      </c>
      <c r="D133" s="258"/>
      <c r="E133" s="258"/>
      <c r="F133" s="258"/>
      <c r="G133" s="258"/>
    </row>
    <row r="134" spans="3:7">
      <c r="C134" s="258"/>
      <c r="D134" s="258"/>
      <c r="E134" s="258"/>
      <c r="F134" s="258"/>
      <c r="G134" s="258"/>
    </row>
    <row r="135" spans="3:7">
      <c r="C135" s="258"/>
      <c r="D135" s="258"/>
      <c r="E135" s="258"/>
      <c r="F135" s="258"/>
      <c r="G135" s="258"/>
    </row>
    <row r="136" spans="3:7">
      <c r="C136" s="258"/>
      <c r="D136" s="258"/>
      <c r="E136" s="258"/>
      <c r="F136" s="258"/>
      <c r="G136" s="258"/>
    </row>
    <row r="137" spans="3:7">
      <c r="C137" s="258"/>
      <c r="D137" s="258"/>
      <c r="E137" s="258"/>
      <c r="F137" s="258"/>
      <c r="G137" s="258"/>
    </row>
    <row r="140" spans="3:7">
      <c r="C140" s="258" t="s">
        <v>155</v>
      </c>
      <c r="D140" s="258"/>
      <c r="E140" s="258"/>
      <c r="F140" s="258"/>
      <c r="G140" s="258"/>
    </row>
    <row r="141" spans="3:7">
      <c r="C141" s="258"/>
      <c r="D141" s="258"/>
      <c r="E141" s="258"/>
      <c r="F141" s="258"/>
      <c r="G141" s="258"/>
    </row>
    <row r="142" spans="3:7">
      <c r="C142" s="258"/>
      <c r="D142" s="258"/>
      <c r="E142" s="258"/>
      <c r="F142" s="258"/>
      <c r="G142" s="258"/>
    </row>
    <row r="143" spans="3:7">
      <c r="C143" s="258"/>
      <c r="D143" s="258"/>
      <c r="E143" s="258"/>
      <c r="F143" s="258"/>
      <c r="G143" s="258"/>
    </row>
    <row r="144" spans="3:7">
      <c r="C144" s="258"/>
      <c r="D144" s="258"/>
      <c r="E144" s="258"/>
      <c r="F144" s="258"/>
      <c r="G144" s="258"/>
    </row>
  </sheetData>
  <mergeCells count="57">
    <mergeCell ref="G33:I33"/>
    <mergeCell ref="C16:C17"/>
    <mergeCell ref="G16:G17"/>
    <mergeCell ref="H16:H17"/>
    <mergeCell ref="I16:I17"/>
    <mergeCell ref="G62:I62"/>
    <mergeCell ref="C50:C51"/>
    <mergeCell ref="G50:G51"/>
    <mergeCell ref="H50:H51"/>
    <mergeCell ref="G49:I49"/>
    <mergeCell ref="G40:G41"/>
    <mergeCell ref="H40:H41"/>
    <mergeCell ref="G44:I44"/>
    <mergeCell ref="G54:I54"/>
    <mergeCell ref="G58:I58"/>
    <mergeCell ref="G45:G46"/>
    <mergeCell ref="H45:H46"/>
    <mergeCell ref="C140:G144"/>
    <mergeCell ref="A125:I128"/>
    <mergeCell ref="A115:F115"/>
    <mergeCell ref="A116:F116"/>
    <mergeCell ref="A80:V80"/>
    <mergeCell ref="A91:V91"/>
    <mergeCell ref="A92:V92"/>
    <mergeCell ref="A85:V85"/>
    <mergeCell ref="A113:I113"/>
    <mergeCell ref="A120:I123"/>
    <mergeCell ref="A124:H124"/>
    <mergeCell ref="C133:G137"/>
    <mergeCell ref="A76:V76"/>
    <mergeCell ref="G70:I70"/>
    <mergeCell ref="A3:A8"/>
    <mergeCell ref="G3:G8"/>
    <mergeCell ref="H3:H8"/>
    <mergeCell ref="I3:I8"/>
    <mergeCell ref="G29:G30"/>
    <mergeCell ref="H29:H30"/>
    <mergeCell ref="C34:C35"/>
    <mergeCell ref="G34:G35"/>
    <mergeCell ref="H34:H35"/>
    <mergeCell ref="G66:I66"/>
    <mergeCell ref="G39:I39"/>
    <mergeCell ref="S3:S8"/>
    <mergeCell ref="A16:A17"/>
    <mergeCell ref="C40:C41"/>
    <mergeCell ref="W3:W8"/>
    <mergeCell ref="C4:C8"/>
    <mergeCell ref="G28:I28"/>
    <mergeCell ref="W16:W17"/>
    <mergeCell ref="S16:S17"/>
    <mergeCell ref="S21:S23"/>
    <mergeCell ref="W21:W23"/>
    <mergeCell ref="A21:A23"/>
    <mergeCell ref="C21:C23"/>
    <mergeCell ref="G21:G22"/>
    <mergeCell ref="H21:H23"/>
    <mergeCell ref="I21:I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Z75"/>
  <sheetViews>
    <sheetView topLeftCell="F1" zoomScaleNormal="100" workbookViewId="0">
      <pane ySplit="1" topLeftCell="A2" activePane="bottomLeft" state="frozen"/>
      <selection pane="bottomLeft" activeCell="G57" sqref="G57"/>
    </sheetView>
  </sheetViews>
  <sheetFormatPr defaultRowHeight="12.75"/>
  <cols>
    <col min="1" max="1" width="5.21875" style="8" bestFit="1" customWidth="1"/>
    <col min="2" max="2" width="7" style="8" customWidth="1"/>
    <col min="3" max="3" width="7.88671875" style="8" bestFit="1" customWidth="1"/>
    <col min="4" max="4" width="38.6640625" style="8" customWidth="1"/>
    <col min="5" max="5" width="12.44140625" style="8" customWidth="1"/>
    <col min="6" max="6" width="10.21875" style="8" customWidth="1"/>
    <col min="7" max="7" width="21.33203125" style="8" bestFit="1" customWidth="1"/>
    <col min="8" max="8" width="11.88671875" style="8" bestFit="1" customWidth="1"/>
    <col min="9" max="10" width="10" style="8" bestFit="1" customWidth="1"/>
    <col min="11" max="11" width="7.21875" style="8" bestFit="1" customWidth="1"/>
    <col min="12" max="12" width="11.5546875" style="8" customWidth="1"/>
    <col min="13" max="13" width="9.21875" style="8" bestFit="1" customWidth="1"/>
    <col min="14" max="14" width="11.77734375" style="8" bestFit="1" customWidth="1"/>
    <col min="15" max="15" width="9.77734375" style="8" customWidth="1"/>
    <col min="16" max="16" width="8.44140625" style="8" bestFit="1" customWidth="1"/>
    <col min="17" max="17" width="7.33203125" style="8" bestFit="1" customWidth="1"/>
    <col min="18" max="18" width="8.44140625" style="8" bestFit="1" customWidth="1"/>
    <col min="19" max="19" width="8.5546875" style="8" customWidth="1"/>
    <col min="20" max="21" width="8.44140625" style="8" bestFit="1" customWidth="1"/>
    <col min="22" max="22" width="9.21875" style="8" bestFit="1" customWidth="1"/>
    <col min="23" max="23" width="7.6640625" style="8" customWidth="1"/>
    <col min="24" max="24" width="8.88671875" style="8"/>
    <col min="25" max="25" width="6.109375" style="8" bestFit="1" customWidth="1"/>
    <col min="26" max="16384" width="8.88671875" style="8"/>
  </cols>
  <sheetData>
    <row r="1" spans="1:24" s="5" customFormat="1" ht="36.75" thickBot="1">
      <c r="A1" s="6" t="s">
        <v>0</v>
      </c>
      <c r="B1" s="6" t="s">
        <v>1</v>
      </c>
      <c r="C1" s="17" t="s">
        <v>2</v>
      </c>
      <c r="D1" s="3" t="s">
        <v>3</v>
      </c>
      <c r="E1" s="3" t="s">
        <v>11</v>
      </c>
      <c r="F1" s="6" t="s">
        <v>72</v>
      </c>
      <c r="G1" s="3" t="s">
        <v>15</v>
      </c>
      <c r="H1" s="3" t="s">
        <v>32</v>
      </c>
      <c r="I1" s="28" t="s">
        <v>16</v>
      </c>
      <c r="J1" s="24" t="s">
        <v>4</v>
      </c>
      <c r="K1" s="4" t="s">
        <v>5</v>
      </c>
      <c r="L1" s="29" t="s">
        <v>85</v>
      </c>
      <c r="M1" s="25" t="s">
        <v>6</v>
      </c>
      <c r="N1" s="30" t="s">
        <v>91</v>
      </c>
      <c r="O1" s="34" t="s">
        <v>48</v>
      </c>
      <c r="P1" s="25" t="s">
        <v>6</v>
      </c>
      <c r="Q1" s="30" t="s">
        <v>7</v>
      </c>
      <c r="R1" s="25" t="s">
        <v>6</v>
      </c>
      <c r="S1" s="6" t="s">
        <v>8</v>
      </c>
      <c r="T1" s="7" t="s">
        <v>9</v>
      </c>
      <c r="U1" s="25" t="s">
        <v>6</v>
      </c>
      <c r="V1" s="3" t="s">
        <v>10</v>
      </c>
    </row>
    <row r="2" spans="1:24">
      <c r="A2" s="97">
        <v>201</v>
      </c>
      <c r="B2" s="31" t="s">
        <v>203</v>
      </c>
      <c r="C2" s="32">
        <v>36138</v>
      </c>
      <c r="D2" s="1" t="s">
        <v>98</v>
      </c>
      <c r="E2" s="22" t="s">
        <v>99</v>
      </c>
      <c r="F2" s="22"/>
      <c r="G2" s="20" t="s">
        <v>203</v>
      </c>
      <c r="H2" s="20" t="s">
        <v>36</v>
      </c>
      <c r="I2" s="87" t="s">
        <v>130</v>
      </c>
      <c r="J2" s="75">
        <v>39.99</v>
      </c>
      <c r="K2" s="10">
        <v>18.93</v>
      </c>
      <c r="L2" s="43" t="s">
        <v>100</v>
      </c>
      <c r="M2" s="10"/>
      <c r="N2" s="36"/>
      <c r="O2" s="54">
        <v>41.95</v>
      </c>
      <c r="P2" s="10"/>
      <c r="Q2" s="10"/>
      <c r="R2" s="10"/>
      <c r="S2" s="10"/>
      <c r="T2" s="10"/>
      <c r="U2" s="10"/>
      <c r="V2" s="13"/>
    </row>
    <row r="3" spans="1:24">
      <c r="A3" s="95">
        <v>202</v>
      </c>
      <c r="B3" s="31" t="s">
        <v>203</v>
      </c>
      <c r="C3" s="32">
        <v>36160</v>
      </c>
      <c r="D3" s="96" t="s">
        <v>47</v>
      </c>
      <c r="E3" s="22" t="s">
        <v>46</v>
      </c>
      <c r="F3" s="22"/>
      <c r="G3" s="31" t="s">
        <v>203</v>
      </c>
      <c r="H3" s="20" t="s">
        <v>39</v>
      </c>
      <c r="I3" s="87" t="s">
        <v>138</v>
      </c>
      <c r="J3" s="75">
        <v>111.11</v>
      </c>
      <c r="K3" s="10">
        <v>26.15</v>
      </c>
      <c r="L3" s="39" t="s">
        <v>55</v>
      </c>
      <c r="M3" s="36"/>
      <c r="N3" s="36"/>
      <c r="O3" s="39" t="s">
        <v>61</v>
      </c>
      <c r="P3" s="36"/>
      <c r="Q3" s="36"/>
      <c r="R3" s="36"/>
      <c r="S3" s="36"/>
      <c r="T3" s="36"/>
      <c r="U3" s="36"/>
      <c r="V3" s="37"/>
    </row>
    <row r="4" spans="1:24" s="41" customFormat="1" ht="13.5" thickBot="1">
      <c r="A4" s="120"/>
      <c r="B4" s="85"/>
      <c r="C4" s="86"/>
      <c r="D4" s="121"/>
      <c r="E4" s="109"/>
      <c r="F4" s="109"/>
      <c r="G4" s="111"/>
      <c r="H4" s="111"/>
      <c r="I4" s="112"/>
      <c r="J4" s="71"/>
      <c r="K4" s="71"/>
      <c r="L4" s="114"/>
      <c r="M4" s="71"/>
      <c r="N4" s="71"/>
      <c r="O4" s="114"/>
      <c r="P4" s="71"/>
      <c r="Q4" s="71"/>
      <c r="R4" s="71"/>
      <c r="S4" s="71"/>
      <c r="T4" s="71"/>
      <c r="U4" s="71"/>
      <c r="V4" s="27"/>
    </row>
    <row r="5" spans="1:24" s="41" customFormat="1" ht="18.75" thickBot="1">
      <c r="A5" s="278" t="s">
        <v>107</v>
      </c>
      <c r="B5" s="279"/>
      <c r="C5" s="279"/>
      <c r="D5" s="279"/>
      <c r="E5" s="279"/>
      <c r="F5" s="279"/>
      <c r="G5" s="279"/>
      <c r="H5" s="279"/>
      <c r="I5" s="279"/>
      <c r="J5" s="279"/>
      <c r="K5" s="279"/>
      <c r="L5" s="279"/>
      <c r="M5" s="279"/>
      <c r="N5" s="279"/>
      <c r="O5" s="279"/>
      <c r="P5" s="279"/>
      <c r="Q5" s="279"/>
      <c r="R5" s="279"/>
      <c r="S5" s="279"/>
      <c r="T5" s="279"/>
      <c r="U5" s="279"/>
      <c r="V5" s="280"/>
    </row>
    <row r="6" spans="1:24" s="41" customFormat="1" ht="18.75" thickBot="1">
      <c r="A6" s="281" t="s">
        <v>181</v>
      </c>
      <c r="B6" s="282"/>
      <c r="C6" s="282"/>
      <c r="D6" s="282"/>
      <c r="E6" s="282"/>
      <c r="F6" s="282"/>
      <c r="G6" s="282"/>
      <c r="H6" s="282"/>
      <c r="I6" s="282"/>
      <c r="J6" s="282"/>
      <c r="K6" s="282"/>
      <c r="L6" s="282"/>
      <c r="M6" s="282"/>
      <c r="N6" s="282"/>
      <c r="O6" s="282"/>
      <c r="P6" s="282"/>
      <c r="Q6" s="282"/>
      <c r="R6" s="282"/>
      <c r="S6" s="282"/>
      <c r="T6" s="282"/>
      <c r="U6" s="282"/>
      <c r="V6" s="283"/>
    </row>
    <row r="7" spans="1:24" s="41" customFormat="1">
      <c r="A7" s="118"/>
      <c r="B7" s="66"/>
      <c r="C7" s="67"/>
      <c r="D7" s="119"/>
      <c r="E7" s="22"/>
      <c r="F7" s="22"/>
      <c r="G7" s="20"/>
      <c r="H7" s="20"/>
      <c r="I7" s="79"/>
      <c r="J7" s="10"/>
      <c r="K7" s="10"/>
      <c r="L7" s="54"/>
      <c r="M7" s="10"/>
      <c r="N7" s="10"/>
      <c r="O7" s="54"/>
      <c r="P7" s="10"/>
      <c r="Q7" s="10"/>
      <c r="R7" s="10"/>
      <c r="S7" s="10"/>
      <c r="T7" s="10"/>
      <c r="U7" s="10"/>
      <c r="V7" s="10"/>
    </row>
    <row r="8" spans="1:24">
      <c r="A8" s="95">
        <v>203</v>
      </c>
      <c r="B8" s="31" t="s">
        <v>203</v>
      </c>
      <c r="C8" s="32">
        <v>36174</v>
      </c>
      <c r="D8" s="1" t="s">
        <v>156</v>
      </c>
      <c r="E8" s="22" t="s">
        <v>101</v>
      </c>
      <c r="F8" s="101"/>
      <c r="G8" s="31" t="s">
        <v>203</v>
      </c>
      <c r="H8" s="20" t="s">
        <v>88</v>
      </c>
      <c r="I8" s="87" t="s">
        <v>139</v>
      </c>
      <c r="J8" s="75">
        <v>122.22</v>
      </c>
      <c r="K8" s="10">
        <v>9.4499999999999993</v>
      </c>
      <c r="L8" s="39"/>
      <c r="M8" s="36"/>
      <c r="N8" s="36"/>
      <c r="O8" s="54">
        <v>133.53</v>
      </c>
      <c r="P8" s="10"/>
      <c r="Q8" s="10"/>
      <c r="R8" s="10"/>
      <c r="S8" s="10"/>
      <c r="T8" s="10"/>
      <c r="U8" s="10"/>
      <c r="V8" s="13"/>
    </row>
    <row r="9" spans="1:24" s="41" customFormat="1">
      <c r="A9" s="95">
        <v>218</v>
      </c>
      <c r="B9" s="31" t="s">
        <v>203</v>
      </c>
      <c r="C9" s="32">
        <v>36263</v>
      </c>
      <c r="D9" s="1" t="s">
        <v>156</v>
      </c>
      <c r="E9" s="22" t="s">
        <v>173</v>
      </c>
      <c r="F9" s="101"/>
      <c r="G9" s="31" t="s">
        <v>203</v>
      </c>
      <c r="H9" s="20" t="s">
        <v>103</v>
      </c>
      <c r="I9" s="87" t="s">
        <v>174</v>
      </c>
      <c r="J9" s="75">
        <v>22.22</v>
      </c>
      <c r="K9" s="10">
        <v>13.08</v>
      </c>
      <c r="L9" s="39"/>
      <c r="M9" s="36"/>
      <c r="N9" s="36"/>
      <c r="O9" s="54">
        <v>7.66</v>
      </c>
      <c r="P9" s="10"/>
      <c r="Q9" s="10"/>
      <c r="R9" s="10"/>
      <c r="S9" s="10"/>
      <c r="T9" s="10"/>
      <c r="U9" s="10"/>
      <c r="V9" s="13"/>
    </row>
    <row r="10" spans="1:24">
      <c r="A10" s="95">
        <v>204</v>
      </c>
      <c r="B10" s="31" t="s">
        <v>203</v>
      </c>
      <c r="C10" s="32">
        <v>37389</v>
      </c>
      <c r="D10" s="96" t="s">
        <v>49</v>
      </c>
      <c r="E10" s="98" t="s">
        <v>50</v>
      </c>
      <c r="F10" s="102"/>
      <c r="G10" s="31" t="s">
        <v>203</v>
      </c>
      <c r="H10" s="20" t="s">
        <v>51</v>
      </c>
      <c r="I10" s="87" t="s">
        <v>140</v>
      </c>
      <c r="J10" s="75">
        <v>111.11</v>
      </c>
      <c r="K10" s="10">
        <v>20.55</v>
      </c>
      <c r="L10" s="39" t="s">
        <v>59</v>
      </c>
      <c r="M10" s="36"/>
      <c r="N10" s="36"/>
      <c r="O10" s="39" t="s">
        <v>62</v>
      </c>
      <c r="P10" s="36"/>
      <c r="Q10" s="36"/>
      <c r="R10" s="36"/>
      <c r="S10" s="36"/>
      <c r="T10" s="36"/>
      <c r="U10" s="36"/>
      <c r="V10" s="37"/>
    </row>
    <row r="11" spans="1:24">
      <c r="A11" s="95">
        <v>218</v>
      </c>
      <c r="B11" s="31" t="s">
        <v>203</v>
      </c>
      <c r="C11" s="32">
        <v>37480</v>
      </c>
      <c r="D11" s="96" t="s">
        <v>64</v>
      </c>
      <c r="E11" s="98" t="s">
        <v>176</v>
      </c>
      <c r="F11" s="102"/>
      <c r="G11" s="31" t="s">
        <v>203</v>
      </c>
      <c r="H11" s="20" t="s">
        <v>88</v>
      </c>
      <c r="I11" s="87" t="s">
        <v>174</v>
      </c>
      <c r="J11" s="75">
        <v>33.33</v>
      </c>
      <c r="K11" s="11">
        <v>3</v>
      </c>
      <c r="L11" s="39"/>
      <c r="M11" s="36"/>
      <c r="N11" s="36"/>
      <c r="O11" s="54">
        <v>26.01</v>
      </c>
      <c r="P11" s="10"/>
      <c r="Q11" s="10"/>
      <c r="R11" s="10"/>
      <c r="S11" s="10"/>
      <c r="T11" s="10"/>
      <c r="U11" s="10"/>
      <c r="V11" s="13"/>
    </row>
    <row r="12" spans="1:24">
      <c r="A12" s="95">
        <v>205</v>
      </c>
      <c r="B12" s="31" t="s">
        <v>203</v>
      </c>
      <c r="C12" s="48">
        <v>37568</v>
      </c>
      <c r="D12" s="96" t="s">
        <v>49</v>
      </c>
      <c r="E12" s="99" t="s">
        <v>52</v>
      </c>
      <c r="F12" s="102"/>
      <c r="G12" s="31" t="s">
        <v>203</v>
      </c>
      <c r="H12" s="21" t="s">
        <v>51</v>
      </c>
      <c r="I12" s="87" t="s">
        <v>141</v>
      </c>
      <c r="J12" s="26">
        <v>111.11</v>
      </c>
      <c r="K12" s="13">
        <v>20.55</v>
      </c>
      <c r="L12" s="51" t="s">
        <v>60</v>
      </c>
      <c r="M12" s="37"/>
      <c r="N12" s="37"/>
      <c r="O12" s="51" t="s">
        <v>63</v>
      </c>
      <c r="P12" s="37"/>
      <c r="Q12" s="37"/>
      <c r="R12" s="37"/>
      <c r="S12" s="37"/>
      <c r="T12" s="37"/>
      <c r="U12" s="37"/>
      <c r="V12" s="37"/>
    </row>
    <row r="13" spans="1:24">
      <c r="A13" s="95">
        <v>218</v>
      </c>
      <c r="B13" s="31" t="s">
        <v>203</v>
      </c>
      <c r="C13" s="48">
        <v>37688</v>
      </c>
      <c r="D13" s="96" t="s">
        <v>64</v>
      </c>
      <c r="E13" s="126" t="s">
        <v>89</v>
      </c>
      <c r="F13" s="102"/>
      <c r="G13" s="126" t="s">
        <v>89</v>
      </c>
      <c r="H13" s="126" t="s">
        <v>89</v>
      </c>
      <c r="I13" s="87" t="s">
        <v>174</v>
      </c>
      <c r="J13" s="126" t="s">
        <v>89</v>
      </c>
      <c r="K13" s="11">
        <v>3</v>
      </c>
      <c r="L13" s="51"/>
      <c r="M13" s="37"/>
      <c r="N13" s="37"/>
      <c r="O13" s="126" t="s">
        <v>89</v>
      </c>
      <c r="P13" s="13"/>
      <c r="Q13" s="13"/>
      <c r="R13" s="13"/>
      <c r="S13" s="13"/>
      <c r="T13" s="13"/>
      <c r="U13" s="13"/>
      <c r="V13" s="13"/>
    </row>
    <row r="14" spans="1:24">
      <c r="A14" s="95">
        <v>206</v>
      </c>
      <c r="B14" s="31" t="s">
        <v>203</v>
      </c>
      <c r="C14" s="48">
        <v>38539</v>
      </c>
      <c r="D14" s="21" t="s">
        <v>64</v>
      </c>
      <c r="E14" s="23" t="s">
        <v>66</v>
      </c>
      <c r="F14" s="103"/>
      <c r="G14" s="31" t="s">
        <v>203</v>
      </c>
      <c r="H14" s="21" t="s">
        <v>39</v>
      </c>
      <c r="I14" s="87" t="s">
        <v>142</v>
      </c>
      <c r="J14" s="26">
        <v>66.66</v>
      </c>
      <c r="K14" s="13">
        <v>40</v>
      </c>
      <c r="L14" s="37"/>
      <c r="M14" s="37"/>
      <c r="N14" s="37"/>
      <c r="O14" s="13">
        <v>67.72</v>
      </c>
      <c r="P14" s="13"/>
      <c r="Q14" s="13"/>
      <c r="R14" s="13"/>
      <c r="S14" s="13"/>
      <c r="T14" s="13"/>
      <c r="U14" s="13"/>
      <c r="V14" s="14"/>
      <c r="X14" s="46"/>
    </row>
    <row r="15" spans="1:24">
      <c r="A15" s="95">
        <v>207</v>
      </c>
      <c r="B15" s="31" t="s">
        <v>203</v>
      </c>
      <c r="C15" s="48">
        <v>38609</v>
      </c>
      <c r="D15" s="21" t="s">
        <v>64</v>
      </c>
      <c r="E15" s="100" t="s">
        <v>67</v>
      </c>
      <c r="F15" s="50"/>
      <c r="G15" s="31" t="s">
        <v>203</v>
      </c>
      <c r="H15" s="21"/>
      <c r="I15" s="87" t="s">
        <v>143</v>
      </c>
      <c r="J15" s="55">
        <v>155.55000000000001</v>
      </c>
      <c r="K15" s="11">
        <v>3</v>
      </c>
      <c r="L15" s="37"/>
      <c r="M15" s="37"/>
      <c r="N15" s="37"/>
      <c r="O15" s="13">
        <v>164.98</v>
      </c>
      <c r="P15" s="13"/>
      <c r="Q15" s="13"/>
      <c r="R15" s="13"/>
      <c r="S15" s="13"/>
      <c r="T15" s="13"/>
      <c r="U15" s="13"/>
      <c r="V15" s="14"/>
    </row>
    <row r="16" spans="1:24">
      <c r="A16" s="95">
        <v>208</v>
      </c>
      <c r="B16" s="31" t="s">
        <v>203</v>
      </c>
      <c r="C16" s="48">
        <v>38818</v>
      </c>
      <c r="D16" s="21" t="s">
        <v>64</v>
      </c>
      <c r="E16" s="100" t="s">
        <v>71</v>
      </c>
      <c r="F16" s="50"/>
      <c r="G16" s="31" t="s">
        <v>203</v>
      </c>
      <c r="H16" s="21" t="s">
        <v>39</v>
      </c>
      <c r="I16" s="87" t="s">
        <v>144</v>
      </c>
      <c r="J16" s="55">
        <v>44.44</v>
      </c>
      <c r="K16" s="13">
        <v>40</v>
      </c>
      <c r="L16" s="37"/>
      <c r="M16" s="37"/>
      <c r="N16" s="37"/>
      <c r="O16" s="13">
        <v>294.36</v>
      </c>
      <c r="P16" s="13"/>
      <c r="Q16" s="13"/>
      <c r="R16" s="13"/>
      <c r="S16" s="13"/>
      <c r="T16" s="13"/>
      <c r="U16" s="13"/>
      <c r="V16" s="14"/>
    </row>
    <row r="17" spans="1:23">
      <c r="A17" s="95">
        <v>209</v>
      </c>
      <c r="B17" s="31" t="s">
        <v>203</v>
      </c>
      <c r="C17" s="32">
        <v>38986</v>
      </c>
      <c r="D17" s="20" t="s">
        <v>64</v>
      </c>
      <c r="E17" s="52" t="s">
        <v>73</v>
      </c>
      <c r="F17" s="93"/>
      <c r="G17" s="31" t="s">
        <v>203</v>
      </c>
      <c r="H17" s="21" t="s">
        <v>74</v>
      </c>
      <c r="I17" s="87" t="s">
        <v>145</v>
      </c>
      <c r="J17" s="55">
        <v>111.11</v>
      </c>
      <c r="K17" s="13">
        <v>24</v>
      </c>
      <c r="L17" s="37"/>
      <c r="M17" s="36"/>
      <c r="N17" s="37"/>
      <c r="O17" s="13">
        <v>121.03</v>
      </c>
      <c r="P17" s="13"/>
      <c r="Q17" s="13"/>
      <c r="R17" s="13"/>
      <c r="S17" s="13"/>
      <c r="T17" s="13"/>
      <c r="U17" s="13"/>
      <c r="V17" s="14"/>
    </row>
    <row r="18" spans="1:23">
      <c r="A18" s="95">
        <v>210</v>
      </c>
      <c r="B18" s="31" t="s">
        <v>203</v>
      </c>
      <c r="C18" s="32">
        <v>39044</v>
      </c>
      <c r="D18" s="20" t="s">
        <v>77</v>
      </c>
      <c r="E18" s="93"/>
      <c r="F18" s="52">
        <v>513609.17</v>
      </c>
      <c r="G18" s="31" t="s">
        <v>203</v>
      </c>
      <c r="H18" s="21" t="s">
        <v>51</v>
      </c>
      <c r="I18" s="87" t="s">
        <v>146</v>
      </c>
      <c r="J18" s="26">
        <v>213.33</v>
      </c>
      <c r="K18" s="37">
        <v>165.35</v>
      </c>
      <c r="L18" s="51" t="s">
        <v>78</v>
      </c>
      <c r="M18" s="39"/>
      <c r="N18" s="51"/>
      <c r="O18" s="51" t="s">
        <v>79</v>
      </c>
      <c r="P18" s="37"/>
      <c r="Q18" s="37"/>
      <c r="R18" s="37"/>
      <c r="S18" s="37"/>
      <c r="T18" s="37"/>
      <c r="U18" s="37"/>
      <c r="V18" s="37"/>
      <c r="W18" s="63" t="s">
        <v>92</v>
      </c>
    </row>
    <row r="19" spans="1:23" s="41" customFormat="1">
      <c r="A19" s="95">
        <v>211</v>
      </c>
      <c r="B19" s="31" t="s">
        <v>203</v>
      </c>
      <c r="C19" s="32">
        <v>40226</v>
      </c>
      <c r="D19" s="20" t="s">
        <v>64</v>
      </c>
      <c r="E19" s="93"/>
      <c r="F19" s="52">
        <v>18075</v>
      </c>
      <c r="G19" s="31" t="s">
        <v>203</v>
      </c>
      <c r="H19" s="12" t="s">
        <v>89</v>
      </c>
      <c r="I19" s="87" t="s">
        <v>147</v>
      </c>
      <c r="J19" s="55">
        <v>222.22</v>
      </c>
      <c r="K19" s="11">
        <v>3</v>
      </c>
      <c r="L19" s="51"/>
      <c r="M19" s="39"/>
      <c r="N19" s="51"/>
      <c r="O19" s="53">
        <v>234.98</v>
      </c>
      <c r="P19" s="13"/>
      <c r="Q19" s="13"/>
      <c r="R19" s="13"/>
      <c r="S19" s="13"/>
      <c r="T19" s="13"/>
      <c r="U19" s="13"/>
      <c r="V19" s="13"/>
    </row>
    <row r="20" spans="1:23" s="41" customFormat="1">
      <c r="A20" s="95">
        <v>212</v>
      </c>
      <c r="B20" s="31" t="s">
        <v>203</v>
      </c>
      <c r="C20" s="32">
        <v>40319</v>
      </c>
      <c r="D20" s="104" t="s">
        <v>169</v>
      </c>
      <c r="E20" s="93"/>
      <c r="F20" s="52">
        <v>50000</v>
      </c>
      <c r="G20" s="31" t="s">
        <v>203</v>
      </c>
      <c r="H20" s="21" t="s">
        <v>36</v>
      </c>
      <c r="I20" s="87" t="s">
        <v>148</v>
      </c>
      <c r="J20" s="55">
        <v>633.33000000000004</v>
      </c>
      <c r="K20" s="13">
        <v>15.5</v>
      </c>
      <c r="L20" s="51"/>
      <c r="M20" s="39"/>
      <c r="N20" s="51"/>
      <c r="O20" s="53">
        <v>650</v>
      </c>
      <c r="P20" s="13"/>
      <c r="Q20" s="13"/>
      <c r="R20" s="13"/>
      <c r="S20" s="13"/>
      <c r="T20" s="13"/>
      <c r="U20" s="13"/>
      <c r="V20" s="13"/>
      <c r="W20" s="64" t="s">
        <v>93</v>
      </c>
    </row>
    <row r="21" spans="1:23" s="41" customFormat="1">
      <c r="A21" s="95">
        <v>213</v>
      </c>
      <c r="B21" s="31" t="s">
        <v>203</v>
      </c>
      <c r="C21" s="32">
        <v>40344</v>
      </c>
      <c r="D21" s="104" t="s">
        <v>87</v>
      </c>
      <c r="E21" s="93"/>
      <c r="F21" s="52">
        <v>9190.56</v>
      </c>
      <c r="G21" s="31" t="s">
        <v>203</v>
      </c>
      <c r="H21" s="21" t="s">
        <v>39</v>
      </c>
      <c r="I21" s="87" t="s">
        <v>149</v>
      </c>
      <c r="J21" s="55">
        <v>111.11</v>
      </c>
      <c r="K21" s="11">
        <v>3</v>
      </c>
      <c r="L21" s="51"/>
      <c r="M21" s="39"/>
      <c r="N21" s="51"/>
      <c r="O21" s="53">
        <v>119.48</v>
      </c>
      <c r="P21" s="13"/>
      <c r="Q21" s="13"/>
      <c r="R21" s="13"/>
      <c r="S21" s="13"/>
      <c r="T21" s="13"/>
      <c r="U21" s="13"/>
      <c r="V21" s="13"/>
    </row>
    <row r="22" spans="1:23" s="41" customFormat="1">
      <c r="A22" s="95">
        <v>214</v>
      </c>
      <c r="B22" s="31" t="s">
        <v>203</v>
      </c>
      <c r="C22" s="32">
        <v>40351</v>
      </c>
      <c r="D22" s="104" t="s">
        <v>87</v>
      </c>
      <c r="E22" s="93"/>
      <c r="F22" s="52">
        <v>6805.17</v>
      </c>
      <c r="G22" s="31" t="s">
        <v>203</v>
      </c>
      <c r="H22" s="21" t="s">
        <v>88</v>
      </c>
      <c r="I22" s="87" t="s">
        <v>150</v>
      </c>
      <c r="J22" s="55">
        <v>81.11</v>
      </c>
      <c r="K22" s="11">
        <v>3</v>
      </c>
      <c r="L22" s="51"/>
      <c r="M22" s="39"/>
      <c r="N22" s="51"/>
      <c r="O22" s="53">
        <v>88.47</v>
      </c>
      <c r="P22" s="13"/>
      <c r="Q22" s="13"/>
      <c r="R22" s="13"/>
      <c r="S22" s="13"/>
      <c r="T22" s="13"/>
      <c r="U22" s="13"/>
      <c r="V22" s="13"/>
    </row>
    <row r="23" spans="1:23" s="41" customFormat="1">
      <c r="A23" s="95">
        <v>215</v>
      </c>
      <c r="B23" s="31" t="s">
        <v>203</v>
      </c>
      <c r="C23" s="32">
        <v>40359</v>
      </c>
      <c r="D23" s="20" t="s">
        <v>64</v>
      </c>
      <c r="E23" s="93"/>
      <c r="F23" s="52">
        <v>23498.78</v>
      </c>
      <c r="G23" s="31" t="s">
        <v>203</v>
      </c>
      <c r="H23" s="12" t="s">
        <v>89</v>
      </c>
      <c r="I23" s="87" t="s">
        <v>151</v>
      </c>
      <c r="J23" s="55">
        <v>299.99</v>
      </c>
      <c r="K23" s="11">
        <v>3</v>
      </c>
      <c r="L23" s="51"/>
      <c r="M23" s="39"/>
      <c r="N23" s="51"/>
      <c r="O23" s="53">
        <v>305.48</v>
      </c>
      <c r="P23" s="13"/>
      <c r="Q23" s="13"/>
      <c r="R23" s="13"/>
      <c r="S23" s="13"/>
      <c r="T23" s="13"/>
      <c r="U23" s="13"/>
      <c r="V23" s="13"/>
    </row>
    <row r="24" spans="1:23" s="41" customFormat="1">
      <c r="A24" s="95">
        <v>216</v>
      </c>
      <c r="B24" s="31" t="s">
        <v>203</v>
      </c>
      <c r="C24" s="32">
        <v>40729</v>
      </c>
      <c r="D24" s="104" t="s">
        <v>95</v>
      </c>
      <c r="E24" s="93"/>
      <c r="F24" s="52">
        <v>2489</v>
      </c>
      <c r="G24" s="31" t="s">
        <v>203</v>
      </c>
      <c r="H24" s="21" t="s">
        <v>39</v>
      </c>
      <c r="I24" s="87" t="s">
        <v>152</v>
      </c>
      <c r="J24" s="55">
        <v>55.55</v>
      </c>
      <c r="K24" s="13">
        <v>40.799999999999997</v>
      </c>
      <c r="L24" s="51"/>
      <c r="M24" s="39"/>
      <c r="N24" s="51"/>
      <c r="O24" s="53">
        <v>19.920000000000002</v>
      </c>
      <c r="P24" s="13"/>
      <c r="Q24" s="13"/>
      <c r="R24" s="13"/>
      <c r="S24" s="13"/>
      <c r="T24" s="13"/>
      <c r="U24" s="13"/>
      <c r="V24" s="13"/>
    </row>
    <row r="25" spans="1:23" s="41" customFormat="1">
      <c r="A25" s="125">
        <v>219</v>
      </c>
      <c r="B25" s="31" t="s">
        <v>203</v>
      </c>
      <c r="C25" s="32">
        <v>41907</v>
      </c>
      <c r="D25" s="104" t="s">
        <v>178</v>
      </c>
      <c r="E25" s="93"/>
      <c r="F25" s="126" t="s">
        <v>89</v>
      </c>
      <c r="G25" s="126" t="s">
        <v>89</v>
      </c>
      <c r="H25" s="126" t="s">
        <v>89</v>
      </c>
      <c r="I25" s="87" t="s">
        <v>179</v>
      </c>
      <c r="J25" s="126" t="s">
        <v>89</v>
      </c>
      <c r="K25" s="11">
        <v>3</v>
      </c>
      <c r="L25" s="51"/>
      <c r="M25" s="39"/>
      <c r="N25" s="126" t="s">
        <v>177</v>
      </c>
      <c r="O25" s="126" t="s">
        <v>89</v>
      </c>
      <c r="P25" s="13"/>
      <c r="Q25" s="13"/>
      <c r="R25" s="13"/>
      <c r="S25" s="13"/>
      <c r="T25" s="13"/>
      <c r="U25" s="13"/>
      <c r="V25" s="13"/>
    </row>
    <row r="26" spans="1:23" s="41" customFormat="1">
      <c r="A26" s="95">
        <v>217</v>
      </c>
      <c r="B26" s="31" t="s">
        <v>203</v>
      </c>
      <c r="C26" s="32">
        <v>42174</v>
      </c>
      <c r="D26" s="104" t="s">
        <v>157</v>
      </c>
      <c r="E26" s="93"/>
      <c r="F26" s="52">
        <v>84322.59</v>
      </c>
      <c r="G26" s="31" t="s">
        <v>203</v>
      </c>
      <c r="H26" s="21" t="s">
        <v>103</v>
      </c>
      <c r="I26" s="87" t="s">
        <v>153</v>
      </c>
      <c r="J26" s="55">
        <v>999.99</v>
      </c>
      <c r="K26" s="13">
        <v>27.84</v>
      </c>
      <c r="L26" s="51"/>
      <c r="M26" s="39"/>
      <c r="N26" s="126" t="s">
        <v>177</v>
      </c>
      <c r="O26" s="53">
        <v>1096.19</v>
      </c>
      <c r="P26" s="13"/>
      <c r="Q26" s="13"/>
      <c r="R26" s="13"/>
      <c r="S26" s="13"/>
      <c r="T26" s="13"/>
      <c r="U26" s="13"/>
      <c r="V26" s="13"/>
    </row>
    <row r="27" spans="1:23" s="41" customFormat="1">
      <c r="A27" s="33"/>
      <c r="B27" s="31"/>
      <c r="C27" s="32"/>
      <c r="D27" s="20"/>
      <c r="E27" s="52"/>
      <c r="F27" s="52"/>
      <c r="G27" s="21"/>
      <c r="H27" s="12"/>
      <c r="I27" s="9"/>
      <c r="J27" s="53"/>
      <c r="K27" s="13"/>
      <c r="L27" s="53"/>
      <c r="M27" s="54"/>
      <c r="N27" s="53"/>
      <c r="O27" s="53"/>
      <c r="P27" s="13"/>
      <c r="Q27" s="13"/>
      <c r="R27" s="13"/>
      <c r="S27" s="13"/>
      <c r="T27" s="13"/>
      <c r="U27" s="13"/>
      <c r="V27" s="13"/>
    </row>
    <row r="28" spans="1:23" s="41" customFormat="1">
      <c r="A28" s="33"/>
      <c r="B28" s="31"/>
      <c r="C28" s="32"/>
      <c r="D28" s="20"/>
      <c r="E28" s="52"/>
      <c r="F28" s="52"/>
      <c r="G28" s="21"/>
      <c r="H28" s="12"/>
      <c r="I28" s="9"/>
      <c r="J28" s="53"/>
      <c r="K28" s="13"/>
      <c r="L28" s="53"/>
      <c r="M28" s="54"/>
      <c r="N28" s="53"/>
      <c r="O28" s="53"/>
      <c r="P28" s="13"/>
      <c r="Q28" s="13"/>
      <c r="R28" s="13"/>
      <c r="S28" s="13"/>
      <c r="T28" s="13"/>
      <c r="U28" s="13"/>
      <c r="V28" s="13"/>
    </row>
    <row r="29" spans="1:23" s="41" customFormat="1">
      <c r="A29" s="33"/>
      <c r="B29" s="31"/>
      <c r="C29" s="32"/>
      <c r="D29" s="20"/>
      <c r="E29" s="52"/>
      <c r="F29" s="52"/>
      <c r="G29" s="21"/>
      <c r="H29" s="12"/>
      <c r="I29" s="9"/>
      <c r="J29" s="53"/>
      <c r="K29" s="13"/>
      <c r="L29" s="53"/>
      <c r="M29" s="54"/>
      <c r="N29" s="53"/>
      <c r="O29" s="53"/>
      <c r="P29" s="13"/>
      <c r="Q29" s="13"/>
      <c r="R29" s="13"/>
      <c r="S29" s="13"/>
      <c r="T29" s="13"/>
      <c r="U29" s="13"/>
      <c r="V29" s="13"/>
    </row>
    <row r="30" spans="1:23" s="41" customFormat="1" ht="13.5" thickBot="1">
      <c r="A30" s="116"/>
      <c r="B30" s="85"/>
      <c r="C30" s="86"/>
      <c r="D30" s="111"/>
      <c r="E30" s="117"/>
      <c r="F30" s="117"/>
      <c r="G30" s="110"/>
      <c r="H30" s="115"/>
      <c r="I30" s="107"/>
      <c r="J30" s="113"/>
      <c r="K30" s="27"/>
      <c r="L30" s="113"/>
      <c r="M30" s="114"/>
      <c r="N30" s="113"/>
      <c r="O30" s="113"/>
      <c r="P30" s="27"/>
      <c r="Q30" s="27"/>
      <c r="R30" s="27"/>
      <c r="S30" s="27"/>
      <c r="T30" s="27"/>
      <c r="U30" s="27"/>
      <c r="V30" s="27"/>
    </row>
    <row r="31" spans="1:23" s="41" customFormat="1" ht="18.75" thickBot="1">
      <c r="A31" s="284" t="s">
        <v>108</v>
      </c>
      <c r="B31" s="285"/>
      <c r="C31" s="285"/>
      <c r="D31" s="285"/>
      <c r="E31" s="285"/>
      <c r="F31" s="285"/>
      <c r="G31" s="285"/>
      <c r="H31" s="285"/>
      <c r="I31" s="285"/>
      <c r="J31" s="285"/>
      <c r="K31" s="285"/>
      <c r="L31" s="285"/>
      <c r="M31" s="285"/>
      <c r="N31" s="285"/>
      <c r="O31" s="285"/>
      <c r="P31" s="285"/>
      <c r="Q31" s="285"/>
      <c r="R31" s="285"/>
      <c r="S31" s="285"/>
      <c r="T31" s="285"/>
      <c r="U31" s="285"/>
      <c r="V31" s="286"/>
    </row>
    <row r="32" spans="1:23" s="41" customFormat="1">
      <c r="A32" s="65"/>
      <c r="B32" s="66"/>
      <c r="C32" s="67"/>
      <c r="D32" s="20"/>
      <c r="E32" s="68"/>
      <c r="F32" s="68"/>
      <c r="G32" s="20"/>
      <c r="H32" s="9"/>
      <c r="I32" s="9"/>
      <c r="J32" s="54"/>
      <c r="K32" s="10"/>
      <c r="L32" s="54"/>
      <c r="M32" s="54"/>
      <c r="N32" s="54"/>
      <c r="O32" s="54"/>
      <c r="P32" s="10"/>
      <c r="Q32" s="10"/>
      <c r="R32" s="10"/>
      <c r="S32" s="10"/>
      <c r="T32" s="10"/>
      <c r="U32" s="10"/>
      <c r="V32" s="10"/>
    </row>
    <row r="33" spans="1:26" s="41" customFormat="1">
      <c r="A33" s="33"/>
      <c r="B33" s="31"/>
      <c r="C33" s="32"/>
      <c r="D33" s="20"/>
      <c r="E33" s="52"/>
      <c r="F33" s="52"/>
      <c r="G33" s="21"/>
      <c r="H33" s="12"/>
      <c r="I33" s="9"/>
      <c r="J33" s="53"/>
      <c r="K33" s="13"/>
      <c r="L33" s="53"/>
      <c r="M33" s="54"/>
      <c r="N33" s="53"/>
      <c r="O33" s="53"/>
      <c r="P33" s="13"/>
      <c r="Q33" s="13"/>
      <c r="R33" s="13"/>
      <c r="S33" s="13"/>
      <c r="T33" s="13"/>
      <c r="U33" s="13"/>
      <c r="V33" s="13"/>
    </row>
    <row r="34" spans="1:26" s="41" customFormat="1">
      <c r="A34" s="33"/>
      <c r="B34" s="31"/>
      <c r="C34" s="32"/>
      <c r="D34" s="20"/>
      <c r="E34" s="52"/>
      <c r="F34" s="52"/>
      <c r="G34" s="21"/>
      <c r="H34" s="12"/>
      <c r="I34" s="9"/>
      <c r="J34" s="53"/>
      <c r="K34" s="13"/>
      <c r="L34" s="53"/>
      <c r="M34" s="54"/>
      <c r="N34" s="53"/>
      <c r="O34" s="53"/>
      <c r="P34" s="13"/>
      <c r="Q34" s="13"/>
      <c r="R34" s="13"/>
      <c r="S34" s="13"/>
      <c r="T34" s="13"/>
      <c r="U34" s="13"/>
      <c r="V34" s="13"/>
    </row>
    <row r="35" spans="1:26" s="41" customFormat="1">
      <c r="A35" s="33"/>
      <c r="B35" s="31"/>
      <c r="C35" s="32"/>
      <c r="D35" s="20"/>
      <c r="E35" s="52"/>
      <c r="F35" s="52"/>
      <c r="G35" s="21"/>
      <c r="H35" s="12"/>
      <c r="I35" s="9"/>
      <c r="J35" s="53"/>
      <c r="K35" s="13"/>
      <c r="L35" s="53"/>
      <c r="M35" s="54"/>
      <c r="N35" s="53"/>
      <c r="O35" s="53"/>
      <c r="P35" s="13"/>
      <c r="Q35" s="13"/>
      <c r="R35" s="13"/>
      <c r="S35" s="13"/>
      <c r="T35" s="13"/>
      <c r="U35" s="13"/>
      <c r="V35" s="13"/>
    </row>
    <row r="36" spans="1:26">
      <c r="A36" s="288" t="s">
        <v>18</v>
      </c>
      <c r="B36" s="289"/>
      <c r="C36" s="289"/>
      <c r="D36" s="289"/>
      <c r="E36" s="289"/>
      <c r="F36" s="290"/>
      <c r="G36" s="290"/>
      <c r="H36" s="290"/>
      <c r="I36" s="291"/>
      <c r="J36" s="15">
        <f>SUM(J2:J35)</f>
        <v>3545.4800000000005</v>
      </c>
      <c r="K36" s="15">
        <f>SUM(K2:K35)</f>
        <v>486.19999999999993</v>
      </c>
      <c r="L36" s="15"/>
      <c r="M36" s="15"/>
      <c r="N36" s="15">
        <f>SUM(N2:N35)</f>
        <v>0</v>
      </c>
      <c r="O36" s="15">
        <f>SUM(O2:O35)</f>
        <v>3371.76</v>
      </c>
      <c r="P36" s="15"/>
      <c r="Q36" s="15">
        <f>SUM(Q2:Q35)</f>
        <v>0</v>
      </c>
      <c r="R36" s="15"/>
      <c r="S36" s="15">
        <f>SUM(S2:S35)</f>
        <v>0</v>
      </c>
      <c r="T36" s="15">
        <f>SUM(T2:T35)</f>
        <v>0</v>
      </c>
      <c r="U36" s="15"/>
      <c r="V36" s="16"/>
    </row>
    <row r="38" spans="1:26">
      <c r="A38" s="260" t="s">
        <v>111</v>
      </c>
      <c r="B38" s="260"/>
      <c r="C38" s="260"/>
      <c r="D38" s="260"/>
      <c r="E38" s="260"/>
      <c r="F38" s="260"/>
      <c r="H38" s="38"/>
      <c r="I38" s="35"/>
      <c r="L38" s="8" t="s">
        <v>54</v>
      </c>
      <c r="O38" s="8" t="s">
        <v>56</v>
      </c>
    </row>
    <row r="39" spans="1:26">
      <c r="A39" s="261" t="s">
        <v>112</v>
      </c>
      <c r="B39" s="261"/>
      <c r="C39" s="261"/>
      <c r="D39" s="261"/>
      <c r="E39" s="261"/>
      <c r="F39" s="261"/>
      <c r="H39" s="35"/>
      <c r="I39" s="38"/>
      <c r="L39" s="8" t="s">
        <v>53</v>
      </c>
      <c r="O39" s="8" t="s">
        <v>57</v>
      </c>
    </row>
    <row r="40" spans="1:26">
      <c r="L40" s="8" t="s">
        <v>82</v>
      </c>
      <c r="O40" s="8" t="s">
        <v>58</v>
      </c>
    </row>
    <row r="41" spans="1:26">
      <c r="H41" s="35"/>
      <c r="I41" s="35"/>
      <c r="J41" s="35"/>
      <c r="L41" s="8" t="s">
        <v>81</v>
      </c>
      <c r="O41" s="8" t="s">
        <v>80</v>
      </c>
    </row>
    <row r="42" spans="1:26" ht="12.75" customHeight="1">
      <c r="J42" s="40"/>
      <c r="K42" s="44"/>
      <c r="L42" s="44"/>
      <c r="M42" s="40"/>
      <c r="N42" s="40"/>
      <c r="O42" s="40"/>
      <c r="P42" s="40"/>
      <c r="Q42" s="40"/>
      <c r="R42" s="40"/>
      <c r="S42" s="40"/>
      <c r="T42" s="40"/>
      <c r="U42" s="40"/>
      <c r="V42" s="40"/>
      <c r="W42" s="41"/>
      <c r="X42" s="41"/>
      <c r="Y42" s="41"/>
      <c r="Z42" s="41"/>
    </row>
    <row r="43" spans="1:26">
      <c r="A43" s="292" t="s">
        <v>131</v>
      </c>
      <c r="B43" s="292"/>
      <c r="C43" s="292"/>
      <c r="D43" s="292"/>
      <c r="E43" s="292"/>
      <c r="F43" s="292"/>
      <c r="G43" s="292"/>
      <c r="H43" s="292"/>
      <c r="I43" s="292"/>
    </row>
    <row r="44" spans="1:26">
      <c r="A44" s="292"/>
      <c r="B44" s="292"/>
      <c r="C44" s="292"/>
      <c r="D44" s="292"/>
      <c r="E44" s="292"/>
      <c r="F44" s="292"/>
      <c r="G44" s="292"/>
      <c r="H44" s="292"/>
      <c r="I44" s="292"/>
    </row>
    <row r="45" spans="1:26">
      <c r="A45" s="293" t="s">
        <v>132</v>
      </c>
      <c r="B45" s="293"/>
      <c r="C45" s="293"/>
      <c r="D45" s="293"/>
      <c r="E45" s="293"/>
      <c r="F45" s="293"/>
      <c r="G45" s="293"/>
    </row>
    <row r="46" spans="1:26">
      <c r="A46" s="294" t="s">
        <v>133</v>
      </c>
      <c r="B46" s="294"/>
      <c r="C46" s="294"/>
      <c r="D46" s="294"/>
      <c r="E46" s="77"/>
      <c r="F46" s="77"/>
      <c r="G46" s="77"/>
    </row>
    <row r="47" spans="1:26">
      <c r="A47" s="295" t="s">
        <v>134</v>
      </c>
      <c r="B47" s="295"/>
      <c r="C47" s="295"/>
      <c r="D47" s="295"/>
      <c r="E47" s="295"/>
      <c r="F47" s="295"/>
      <c r="G47" s="295"/>
      <c r="H47" s="295"/>
    </row>
    <row r="48" spans="1:26">
      <c r="A48" s="293" t="s">
        <v>135</v>
      </c>
      <c r="B48" s="293"/>
      <c r="C48" s="293"/>
      <c r="D48" s="293"/>
      <c r="E48" s="293"/>
      <c r="F48" s="293"/>
      <c r="G48" s="293"/>
      <c r="H48" s="293"/>
    </row>
    <row r="49" spans="1:17">
      <c r="A49" s="294" t="s">
        <v>136</v>
      </c>
      <c r="B49" s="294"/>
      <c r="C49" s="294"/>
      <c r="D49" s="294"/>
      <c r="E49" s="294"/>
    </row>
    <row r="50" spans="1:17" ht="12.75" customHeight="1">
      <c r="A50" s="271" t="s">
        <v>137</v>
      </c>
      <c r="B50" s="271"/>
      <c r="C50" s="271"/>
      <c r="D50" s="271"/>
      <c r="E50" s="271"/>
      <c r="F50" s="271"/>
      <c r="G50" s="271"/>
      <c r="H50" s="40"/>
      <c r="I50" s="40"/>
      <c r="J50" s="77"/>
      <c r="K50" s="77"/>
      <c r="L50" s="77"/>
      <c r="M50" s="77"/>
      <c r="N50" s="77"/>
      <c r="O50" s="77"/>
      <c r="P50" s="77"/>
      <c r="Q50" s="77"/>
    </row>
    <row r="51" spans="1:17">
      <c r="A51" s="271"/>
      <c r="B51" s="271"/>
      <c r="C51" s="271"/>
      <c r="D51" s="271"/>
      <c r="E51" s="271"/>
      <c r="F51" s="271"/>
      <c r="G51" s="271"/>
      <c r="H51" s="40"/>
      <c r="I51" s="40"/>
    </row>
    <row r="52" spans="1:17">
      <c r="A52" s="271"/>
      <c r="B52" s="271"/>
      <c r="C52" s="271"/>
      <c r="D52" s="271"/>
      <c r="E52" s="271"/>
      <c r="F52" s="271"/>
      <c r="G52" s="271"/>
      <c r="H52" s="40"/>
      <c r="I52" s="40"/>
    </row>
    <row r="57" spans="1:17">
      <c r="D57" s="287" t="s">
        <v>96</v>
      </c>
    </row>
    <row r="58" spans="1:17">
      <c r="D58" s="287"/>
    </row>
    <row r="59" spans="1:17">
      <c r="D59" s="287"/>
    </row>
    <row r="64" spans="1:17">
      <c r="C64" s="258" t="s">
        <v>154</v>
      </c>
      <c r="D64" s="258"/>
      <c r="E64" s="258"/>
      <c r="F64" s="258"/>
      <c r="G64" s="258"/>
    </row>
    <row r="65" spans="3:7">
      <c r="C65" s="258"/>
      <c r="D65" s="258"/>
      <c r="E65" s="258"/>
      <c r="F65" s="258"/>
      <c r="G65" s="258"/>
    </row>
    <row r="66" spans="3:7">
      <c r="C66" s="258"/>
      <c r="D66" s="258"/>
      <c r="E66" s="258"/>
      <c r="F66" s="258"/>
      <c r="G66" s="258"/>
    </row>
    <row r="67" spans="3:7">
      <c r="C67" s="258"/>
      <c r="D67" s="258"/>
      <c r="E67" s="258"/>
      <c r="F67" s="258"/>
      <c r="G67" s="258"/>
    </row>
    <row r="68" spans="3:7">
      <c r="C68" s="258"/>
      <c r="D68" s="258"/>
      <c r="E68" s="258"/>
      <c r="F68" s="258"/>
      <c r="G68" s="258"/>
    </row>
    <row r="71" spans="3:7">
      <c r="C71" s="258" t="s">
        <v>155</v>
      </c>
      <c r="D71" s="258"/>
      <c r="E71" s="258"/>
      <c r="F71" s="258"/>
      <c r="G71" s="258"/>
    </row>
    <row r="72" spans="3:7">
      <c r="C72" s="258"/>
      <c r="D72" s="258"/>
      <c r="E72" s="258"/>
      <c r="F72" s="258"/>
      <c r="G72" s="258"/>
    </row>
    <row r="73" spans="3:7">
      <c r="C73" s="258"/>
      <c r="D73" s="258"/>
      <c r="E73" s="258"/>
      <c r="F73" s="258"/>
      <c r="G73" s="258"/>
    </row>
    <row r="74" spans="3:7">
      <c r="C74" s="258"/>
      <c r="D74" s="258"/>
      <c r="E74" s="258"/>
      <c r="F74" s="258"/>
      <c r="G74" s="258"/>
    </row>
    <row r="75" spans="3:7">
      <c r="C75" s="258"/>
      <c r="D75" s="258"/>
      <c r="E75" s="258"/>
      <c r="F75" s="258"/>
      <c r="G75" s="258"/>
    </row>
  </sheetData>
  <mergeCells count="16">
    <mergeCell ref="A5:V5"/>
    <mergeCell ref="A6:V6"/>
    <mergeCell ref="A31:V31"/>
    <mergeCell ref="C64:G68"/>
    <mergeCell ref="C71:G75"/>
    <mergeCell ref="A38:F38"/>
    <mergeCell ref="A39:F39"/>
    <mergeCell ref="D57:D59"/>
    <mergeCell ref="A36:I36"/>
    <mergeCell ref="A43:I44"/>
    <mergeCell ref="A45:G45"/>
    <mergeCell ref="A46:D46"/>
    <mergeCell ref="A47:H47"/>
    <mergeCell ref="A48:H48"/>
    <mergeCell ref="A49:E49"/>
    <mergeCell ref="A50:G5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219γ3</vt:lpstr>
      <vt:lpstr>219γ3κλπ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dcterms:created xsi:type="dcterms:W3CDTF">2020-02-08T07:53:26Z</dcterms:created>
  <dcterms:modified xsi:type="dcterms:W3CDTF">2022-05-10T20:07:36Z</dcterms:modified>
</cp:coreProperties>
</file>