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κτιριακα" sheetId="5" r:id="rId1"/>
  </sheets>
  <calcPr calcId="125725"/>
</workbook>
</file>

<file path=xl/calcChain.xml><?xml version="1.0" encoding="utf-8"?>
<calcChain xmlns="http://schemas.openxmlformats.org/spreadsheetml/2006/main">
  <c r="J147" i="5"/>
  <c r="J145"/>
  <c r="W142"/>
  <c r="V142"/>
  <c r="U142"/>
  <c r="T142"/>
  <c r="S142"/>
  <c r="R142"/>
  <c r="Q142"/>
  <c r="P142"/>
  <c r="O142"/>
  <c r="N142"/>
  <c r="X127"/>
  <c r="X58"/>
  <c r="X15"/>
  <c r="L142" l="1"/>
  <c r="M142"/>
  <c r="X142"/>
</calcChain>
</file>

<file path=xl/sharedStrings.xml><?xml version="1.0" encoding="utf-8"?>
<sst xmlns="http://schemas.openxmlformats.org/spreadsheetml/2006/main" count="576" uniqueCount="150">
  <si>
    <t>μίσθωση</t>
  </si>
  <si>
    <t>παράταση μίσθωσης</t>
  </si>
  <si>
    <t>μισθωση ακινήτου</t>
  </si>
  <si>
    <t>λύση μίσθωσης</t>
  </si>
  <si>
    <t>23 =χρέωσε ως πάγια πράξη</t>
  </si>
  <si>
    <t>24 =δεν χρέωσε 1,3%</t>
  </si>
  <si>
    <t>αΑ</t>
  </si>
  <si>
    <t>αρ. συμβολ</t>
  </si>
  <si>
    <t>ημερο μηνία</t>
  </si>
  <si>
    <t>πράξη</t>
  </si>
  <si>
    <t>ποσό πράξης</t>
  </si>
  <si>
    <t xml:space="preserve">ποσό πράξης από έλεγχο ΤΑΝ 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</si>
  <si>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</si>
  <si>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</si>
  <si>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</si>
  <si>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</si>
  <si>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</si>
  <si>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</si>
  <si>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</si>
  <si>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</si>
  <si>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</si>
  <si>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</si>
  <si>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</si>
  <si>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</si>
  <si>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</si>
  <si>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</si>
  <si>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>το πλήρωσε η ΑΓΑΠΕ</t>
  </si>
  <si>
    <t>103 = δεν υπολόγισε σωστά το αρχικό μίσθωμα</t>
  </si>
  <si>
    <t>ΔΟΛΟΣ</t>
  </si>
  <si>
    <t>Θάσος Θάσου</t>
  </si>
  <si>
    <t>;;??;;</t>
  </si>
  <si>
    <t>ποσό πράξης βάσει ΑΓΑΠΕ</t>
  </si>
  <si>
    <t>θα έρθει</t>
  </si>
  <si>
    <t>θέση στο 219γ2</t>
  </si>
  <si>
    <t>219γ2-102</t>
  </si>
  <si>
    <t>Ποταμιά Θάσου</t>
  </si>
  <si>
    <t>219γ2-103</t>
  </si>
  <si>
    <t>Πρίνος Θάσου</t>
  </si>
  <si>
    <t>219γ2-104</t>
  </si>
  <si>
    <t>έχει στείλει τους πολίτες στην τράπεζα για κ-15 ΑΛΛΑ δεν το γράφει στο συμβόλαιο</t>
  </si>
  <si>
    <t>219γ2-105</t>
  </si>
  <si>
    <t xml:space="preserve">μίσθωση αγροτεμαχίου </t>
  </si>
  <si>
    <t>ευτυχώς ΔΕΝ έχει ΤΑΝ</t>
  </si>
  <si>
    <t>Λιμενάρια Θάσου</t>
  </si>
  <si>
    <t>1.000 ανά έτος    ///   κτίσματα ;;;</t>
  </si>
  <si>
    <t>219γ2-107</t>
  </si>
  <si>
    <t>οκ</t>
  </si>
  <si>
    <t>δεν βρίσκω την πληρωμή κ-15</t>
  </si>
  <si>
    <t>μίσθωση οικοπέδου για ξενοδοχείο</t>
  </si>
  <si>
    <t>Ραχώνι Θάσου</t>
  </si>
  <si>
    <t>219γ2-112</t>
  </si>
  <si>
    <t>μίσθωση οικόπεδο για ξενοδοχείο { 25 έτη</t>
  </si>
  <si>
    <t>219γ2-114</t>
  </si>
  <si>
    <t>μίσθωση οικοπεδου για ξενοδοχείο για 22 έτη</t>
  </si>
  <si>
    <t>219γ2-116</t>
  </si>
  <si>
    <t xml:space="preserve">1-15χιλ + 2-18 +3-18,5 +4-19 +5-19,5 +6-20 +7-23 +8-23 +9-23 +10-23 +11-23 </t>
  </si>
  <si>
    <t>μίσθωση αγροτεμάχιο  για μπαρ +κλπ οικήματα { 11 έτη</t>
  </si>
  <si>
    <t>μίσθωση οικοπεδου με οίκημα για 11 έτη έως 12-03-2025 7.260,76/έτος</t>
  </si>
  <si>
    <t>219γ2-118</t>
  </si>
  <si>
    <t>μίσθωση αγροτεμαχίου με οικήματα 11 έτη έως 27-01-2025 .. 2.369/έτος</t>
  </si>
  <si>
    <t>219γ2-119</t>
  </si>
  <si>
    <t>219γ2-120</t>
  </si>
  <si>
    <t>μίσθωση οικοπέδου για ξενοδοχείο για 22 έτη έως 07-05-2035 ..90,90/έτος</t>
  </si>
  <si>
    <t>219γ2-121</t>
  </si>
  <si>
    <t>μίσθωση οικοπέδου για ξενοδοχείο , για 15 έτη έως 01-05-2028 133,33/έτος</t>
  </si>
  <si>
    <t>219γ2-122</t>
  </si>
  <si>
    <t>μίσθωση αγροτεμαχίου με οίκημα για 12 'ετη έως 08-07-2026 { 2.287,98/έτος</t>
  </si>
  <si>
    <t>219γ2-124</t>
  </si>
  <si>
    <t>μίσθωση αγροτεμάχιο &amp; ποιμνιοστάσια για 10 έτης έως 27-12-2023 ..100/έτος</t>
  </si>
  <si>
    <t xml:space="preserve">Ποταμιά Θάσου </t>
  </si>
  <si>
    <t>μίισθωση για ξαπλώστρες , έως 31-10-2012</t>
  </si>
  <si>
    <t>219γ2-63</t>
  </si>
  <si>
    <t xml:space="preserve">210 =έδωσε εντολή στον πελάτη να πληρώσει κ15 =9,23 ( το ποσό είναι αυτό που αναλωγει στο κ18 ) </t>
  </si>
  <si>
    <t>Πευκάρι Θάσου</t>
  </si>
  <si>
    <t>μίσθωση ξενοδοχείου για 10 έτη έως 01-01-2023  { 2.000/έτος</t>
  </si>
  <si>
    <t>219γ2-125</t>
  </si>
  <si>
    <t>μίσθωση οικόπεδο για 20 έτη , έως 22-05-2033 { 1.000/έτος</t>
  </si>
  <si>
    <t>219γ2-126</t>
  </si>
  <si>
    <t>219γ2-127</t>
  </si>
  <si>
    <t>0,60 χρέωσε λιγότερα στο κ-15</t>
  </si>
  <si>
    <t xml:space="preserve">παρατηρήσεις </t>
  </si>
  <si>
    <t>219-8</t>
  </si>
  <si>
    <t>θέση 219-8</t>
  </si>
  <si>
    <t>πράξη βάσει ΑΓΑΠΕ</t>
  </si>
  <si>
    <t xml:space="preserve">μίσθωση </t>
  </si>
  <si>
    <t xml:space="preserve">διορθωση </t>
  </si>
  <si>
    <t>κ-15 ελέγχου ΤΑΝ</t>
  </si>
  <si>
    <t>κ-15 βάσει  zηλ</t>
  </si>
  <si>
    <t xml:space="preserve">ΦΥΣΙΚΑ  …… ΚΑΙ θα υπάρξει έλεγχος του ΤΑΣ { = 11% επί των δικαιωμάτων της ΑΓΑΠΕ }  για 1998 έως 2016-6ος            … φυσικά , ΔΕΝ θα τα πληρώσω εγώ … οπότε σιγά σιγά σας περιμένω για τροποποίηση των συμβολαίων 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</si>
  <si>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>δημιουργία των ''προσωπικών χαρτών''</t>
    </r>
    <r>
      <rPr>
        <b/>
        <sz val="16"/>
        <rFont val="Arial"/>
        <family val="2"/>
        <charset val="161"/>
      </rPr>
      <t xml:space="preserve"> …     …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</si>
  <si>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28-08-1998 έως 31-08-1998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</si>
  <si>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 …. είναι από </t>
    </r>
    <r>
      <rPr>
        <b/>
        <sz val="16"/>
        <color rgb="FFFF0000"/>
        <rFont val="Arial"/>
        <family val="2"/>
        <charset val="161"/>
      </rPr>
      <t>01-01-2014 έως 31-01-2014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</si>
  <si>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</si>
  <si>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r>
      <t xml:space="preserve">τα κατωτέρω στοιχεία  … είναι από ….   το έγγραφο ''ΔΙΚΗ''  = απαιτήσεις ελέγχου ΤΑΝ { καταγραφή εν έτι 2017-2018 } …   ή από βιβλίο εσόδων { </t>
    </r>
    <r>
      <rPr>
        <b/>
        <sz val="16"/>
        <color rgb="FFFF0000"/>
        <rFont val="Arial"/>
        <family val="2"/>
        <charset val="161"/>
      </rPr>
      <t>01-08-1998 έως 31-12-2018</t>
    </r>
    <r>
      <rPr>
        <b/>
        <sz val="16"/>
        <rFont val="Arial"/>
        <family val="2"/>
        <charset val="161"/>
      </rPr>
      <t xml:space="preserve"> } </t>
    </r>
  </si>
  <si>
    <t>SOS = άμεση ανάλυση &amp; δημιουργία χάρτη</t>
  </si>
  <si>
    <t>ΕΠΕΤΑΙ ανάλυση &amp; δημιουργία θέσεων στο 219</t>
  </si>
  <si>
    <t>κακώς καταχώρηση ως 1.600</t>
  </si>
  <si>
    <t xml:space="preserve">9.563 = και πληρώθηκε το κανονικό κ15 = 13 ΚΑΙ ζητάει άλλα 7,8 </t>
  </si>
  <si>
    <t>219-25</t>
  </si>
  <si>
    <t>θέση 219-25</t>
  </si>
  <si>
    <r>
      <t xml:space="preserve">εισπράχθηκαν ευρώ  1713,96 εκ των οποίων καθαρή συμβολαιογραφική αμοιβή 1661,75 και δικαιώματα Ε.Τ.Α.Α. (Τ.Α.Ν. &amp; Τ.Σ) 293,25. Επί των εισπραχθέντων δικαιωμάτων (μικτή αμοιβή) εισπράχθηκε Φ.Π.Α. ευρώ 323,04 = </t>
    </r>
    <r>
      <rPr>
        <b/>
        <sz val="10"/>
        <color rgb="FFFF0000"/>
        <rFont val="Arial"/>
        <family val="2"/>
        <charset val="161"/>
      </rPr>
      <t>ΑΜΑ ΜΠΟΡΕΣΕΤΕ ΝΑ ΒΓΑΛΕΤΕ ΑΚΡΗ θα σας βγάλω το καπέλο</t>
    </r>
  </si>
  <si>
    <t>Πρίνος</t>
  </si>
  <si>
    <t xml:space="preserve">ΕΠΕΤΑΙ δημιουργία κατηγοριών &amp; ανάλυση :  </t>
  </si>
  <si>
    <t>α3) αγροτεμάχιο &amp; επεμβάσεις &amp; κτιριακά ( εκσυγχρονισμό ή επέκταση ή ίδρυση )</t>
  </si>
  <si>
    <t>β3) οικόπεδο &amp; επεμβάσεις &amp; κτιριακά ( εκσυγχρονισμό ή επέκταση ή ίδρυση )</t>
  </si>
  <si>
    <t>ΕΠΕΤΑΙ δημιουργία πανελλαδικά αρχείου μισθώσεων &amp; τροποποιήσεων &amp; λύσεων ΑΝΑ μίσθωση &amp; ΑΝΑ οικόπεδο - αγροτεμάχιο</t>
  </si>
  <si>
    <t>άραγε ;;;???;;;</t>
  </si>
  <si>
    <t xml:space="preserve">μίσθωση οικοπέδου 12 έτη </t>
  </si>
  <si>
    <t>219-47</t>
  </si>
  <si>
    <t>μίσθωση ακινήτου</t>
  </si>
  <si>
    <t>Ποταμιά</t>
  </si>
  <si>
    <t>θέση 219-47</t>
  </si>
  <si>
    <t>μίσθωση αγροτεμαχίου με οικήματα για 10 έτη έως 28-01-2024 { 2.500/έτος</t>
  </si>
  <si>
    <t>μίσθωση /// για βιοτεχνικό κτίριο</t>
  </si>
  <si>
    <t>μίσθωση  /// πρόγραμμα κτίριο</t>
  </si>
  <si>
    <t>μίσθωση ?????????????</t>
  </si>
  <si>
    <t xml:space="preserve">μίσθωση οικήματος για 20 έτη έως 23-07-2023 </t>
  </si>
  <si>
    <t>πληρεξουσιο 2.997 /// 3 φυλλα 3 αντιγραφα</t>
  </si>
  <si>
    <t xml:space="preserve">3φυλλα /// </t>
  </si>
  <si>
    <t>4φυλα /// 4 αντιγραφα</t>
  </si>
  <si>
    <t>Θεολόγος</t>
  </si>
  <si>
    <t>μίσθωση αγροτεμαχίου 10 έτη έως 30-06-20 ( 100αναΕτος</t>
  </si>
  <si>
    <t>4φυλλα</t>
  </si>
  <si>
    <t>μίσθωση αγροτεμάχιο 25 έτη (60/έτος) { ΜΑΛΛΟΝ ξενοδοχείο</t>
  </si>
  <si>
    <t>μίσθωση αγροτεμάχιο 25 έτη (60/έτος) { ΜΑΛΛΟΝ βιοτεχνία μπετά</t>
  </si>
  <si>
    <t>Λιμενάρια</t>
  </si>
  <si>
    <t xml:space="preserve">μίσθωση αγροτεμάχιο 15 έτη (200/έτος) { ??? </t>
  </si>
  <si>
    <t>39 για ΤΑΝ</t>
  </si>
  <si>
    <t>μίσθωση αγροτεμάχιο 25 έτη (200/έτος) { για βενζιναδικο - rentCar -κλπ</t>
  </si>
  <si>
    <t>10974πληρ ///  7.734δωρεα &amp; 7730οριζ-γον &amp; 7731</t>
  </si>
  <si>
    <t>μίσθωση καταστημα 10 έτη 512,46ανα/έτος</t>
  </si>
  <si>
    <t>Θάσος</t>
  </si>
  <si>
    <t>για ΤΑΝ 52</t>
  </si>
  <si>
    <t xml:space="preserve">10199γονικη /// </t>
  </si>
  <si>
    <t>μίσθωση ισόγειο 80μ2 21 έτη { 250ανα/έτος</t>
  </si>
  <si>
    <t xml:space="preserve">**54** = ΔΕΝ πλήρωσε κ-15=1,3% = 162,5€  …   ΑΛΛΑ πλήρωσε κ-15=0,65% = 81,25 &amp; κ-17 =0,125% = 15,63 { τα οποία κάνει την πάπια ο έλεγχος }  </t>
  </si>
  <si>
    <t>Παναγία</t>
  </si>
  <si>
    <t>..???..</t>
  </si>
  <si>
    <t>λύση μίσθωσης ..???.. =1.870,71 [εως 2026</t>
  </si>
  <si>
    <t>παράταση ..???.. μίσθωσης</t>
  </si>
  <si>
    <t>λύση ..???.. μίσθωσης</t>
  </si>
  <si>
    <t>παράταση ..???.. μίσθωσης έως 22-05-2034</t>
  </si>
  <si>
    <t>παράταση ..???.. μίσθωση έως 27-12-2026</t>
  </si>
  <si>
    <t>μίσθωση { αυτό κου έγινε στα ..???.. &amp; ..???.. } για 20 έτη , έως ..??-??-2036 { 1.000/έτος</t>
  </si>
  <si>
    <t>..???..καπόλα = μίσθωση οικοπεδου για κτίσιμο ξενοδοχείου έως  15-06-2025</t>
  </si>
  <si>
    <t>παράταση ..???.. μίσθωσης 5 έτη έως 15-06-2030</t>
  </si>
  <si>
    <t>διορθωση ..???.. μισθωσης</t>
  </si>
  <si>
    <t>.???..</t>
  </si>
  <si>
    <t>Πρίνου</t>
  </si>
  <si>
    <t>Θάσου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</si>
</sst>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sz val="22"/>
      <name val="Arial"/>
      <family val="2"/>
      <charset val="161"/>
    </font>
    <font>
      <b/>
      <sz val="22"/>
      <color rgb="FFFF0000"/>
      <name val="Arial"/>
      <family val="2"/>
      <charset val="161"/>
    </font>
    <font>
      <sz val="22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/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3" fillId="0" borderId="1" xfId="1" applyFont="1" applyFill="1" applyBorder="1"/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0" fillId="0" borderId="0" xfId="0" applyFont="1"/>
    <xf numFmtId="164" fontId="11" fillId="0" borderId="4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/>
    <xf numFmtId="43" fontId="12" fillId="0" borderId="7" xfId="1" applyFont="1" applyFill="1" applyBorder="1" applyAlignment="1">
      <alignment horizontal="center"/>
    </xf>
    <xf numFmtId="0" fontId="12" fillId="0" borderId="0" xfId="0" applyFont="1" applyFill="1"/>
    <xf numFmtId="164" fontId="11" fillId="0" borderId="8" xfId="1" applyNumberFormat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horizontal="right" vertical="center"/>
    </xf>
    <xf numFmtId="43" fontId="12" fillId="0" borderId="7" xfId="1" applyFont="1" applyFill="1" applyBorder="1"/>
    <xf numFmtId="43" fontId="7" fillId="0" borderId="1" xfId="1" applyFont="1" applyBorder="1"/>
    <xf numFmtId="0" fontId="12" fillId="0" borderId="0" xfId="0" applyFont="1"/>
    <xf numFmtId="43" fontId="12" fillId="0" borderId="0" xfId="1" applyFont="1"/>
    <xf numFmtId="0" fontId="14" fillId="0" borderId="0" xfId="0" applyFont="1" applyFill="1" applyAlignment="1"/>
    <xf numFmtId="0" fontId="12" fillId="9" borderId="7" xfId="0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/>
    </xf>
    <xf numFmtId="43" fontId="12" fillId="8" borderId="7" xfId="1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2" fillId="8" borderId="1" xfId="1" applyFont="1" applyFill="1" applyBorder="1"/>
    <xf numFmtId="43" fontId="4" fillId="8" borderId="1" xfId="1" applyFont="1" applyFill="1" applyBorder="1" applyAlignment="1">
      <alignment horizontal="right" vertical="center"/>
    </xf>
    <xf numFmtId="43" fontId="11" fillId="7" borderId="1" xfId="1" applyFont="1" applyFill="1" applyBorder="1" applyAlignment="1">
      <alignment horizontal="right" vertical="center"/>
    </xf>
    <xf numFmtId="43" fontId="11" fillId="0" borderId="10" xfId="1" applyFont="1" applyFill="1" applyBorder="1" applyAlignment="1">
      <alignment horizontal="right" vertical="center"/>
    </xf>
    <xf numFmtId="43" fontId="11" fillId="0" borderId="11" xfId="1" applyFont="1" applyFill="1" applyBorder="1" applyAlignment="1">
      <alignment horizontal="right" vertical="center"/>
    </xf>
    <xf numFmtId="43" fontId="12" fillId="0" borderId="11" xfId="1" applyFont="1" applyFill="1" applyBorder="1" applyAlignment="1">
      <alignment horizontal="center"/>
    </xf>
    <xf numFmtId="43" fontId="12" fillId="0" borderId="11" xfId="1" applyFont="1" applyFill="1" applyBorder="1"/>
    <xf numFmtId="43" fontId="12" fillId="0" borderId="10" xfId="1" applyFont="1" applyFill="1" applyBorder="1"/>
    <xf numFmtId="43" fontId="11" fillId="0" borderId="6" xfId="1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center"/>
    </xf>
    <xf numFmtId="43" fontId="12" fillId="0" borderId="6" xfId="1" applyFont="1" applyFill="1" applyBorder="1"/>
    <xf numFmtId="14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3" fontId="12" fillId="8" borderId="6" xfId="1" applyFont="1" applyFill="1" applyBorder="1" applyAlignment="1">
      <alignment horizontal="center"/>
    </xf>
    <xf numFmtId="43" fontId="12" fillId="8" borderId="12" xfId="1" applyFont="1" applyFill="1" applyBorder="1" applyAlignment="1">
      <alignment horizontal="center"/>
    </xf>
    <xf numFmtId="43" fontId="12" fillId="8" borderId="7" xfId="1" applyFont="1" applyFill="1" applyBorder="1"/>
    <xf numFmtId="43" fontId="12" fillId="8" borderId="6" xfId="1" applyFont="1" applyFill="1" applyBorder="1"/>
    <xf numFmtId="164" fontId="11" fillId="0" borderId="15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4" fontId="11" fillId="0" borderId="15" xfId="0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3" fontId="12" fillId="4" borderId="7" xfId="1" applyFont="1" applyFill="1" applyBorder="1" applyAlignment="1">
      <alignment horizontal="center"/>
    </xf>
    <xf numFmtId="164" fontId="3" fillId="0" borderId="0" xfId="1" applyNumberFormat="1" applyFont="1"/>
    <xf numFmtId="43" fontId="3" fillId="0" borderId="0" xfId="1" applyFont="1"/>
    <xf numFmtId="43" fontId="3" fillId="0" borderId="0" xfId="0" applyNumberFormat="1" applyFont="1"/>
    <xf numFmtId="14" fontId="11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3" fontId="12" fillId="4" borderId="6" xfId="1" applyFont="1" applyFill="1" applyBorder="1" applyAlignment="1">
      <alignment horizontal="center"/>
    </xf>
    <xf numFmtId="43" fontId="18" fillId="8" borderId="6" xfId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wrapText="1"/>
    </xf>
    <xf numFmtId="43" fontId="11" fillId="0" borderId="2" xfId="1" applyFont="1" applyFill="1" applyBorder="1" applyAlignment="1">
      <alignment horizontal="right" vertical="center"/>
    </xf>
    <xf numFmtId="43" fontId="12" fillId="0" borderId="14" xfId="1" applyFont="1" applyFill="1" applyBorder="1" applyAlignment="1">
      <alignment horizontal="center"/>
    </xf>
    <xf numFmtId="43" fontId="12" fillId="0" borderId="9" xfId="1" applyFont="1" applyFill="1" applyBorder="1"/>
    <xf numFmtId="43" fontId="12" fillId="0" borderId="9" xfId="1" applyFont="1" applyFill="1" applyBorder="1" applyAlignment="1">
      <alignment horizontal="center"/>
    </xf>
    <xf numFmtId="43" fontId="12" fillId="0" borderId="8" xfId="1" applyFont="1" applyFill="1" applyBorder="1"/>
    <xf numFmtId="43" fontId="11" fillId="0" borderId="14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center"/>
    </xf>
    <xf numFmtId="43" fontId="12" fillId="0" borderId="3" xfId="1" applyFont="1" applyFill="1" applyBorder="1"/>
    <xf numFmtId="43" fontId="12" fillId="0" borderId="5" xfId="1" applyFont="1" applyFill="1" applyBorder="1"/>
    <xf numFmtId="43" fontId="12" fillId="0" borderId="12" xfId="1" applyFont="1" applyFill="1" applyBorder="1" applyAlignment="1">
      <alignment horizontal="center"/>
    </xf>
    <xf numFmtId="43" fontId="12" fillId="0" borderId="12" xfId="1" applyFont="1" applyFill="1" applyBorder="1"/>
    <xf numFmtId="0" fontId="3" fillId="0" borderId="25" xfId="0" applyFont="1" applyFill="1" applyBorder="1" applyAlignment="1">
      <alignment horizontal="left" wrapText="1"/>
    </xf>
    <xf numFmtId="43" fontId="11" fillId="0" borderId="25" xfId="1" applyFont="1" applyFill="1" applyBorder="1" applyAlignment="1">
      <alignment horizontal="right" vertical="center"/>
    </xf>
    <xf numFmtId="43" fontId="12" fillId="4" borderId="25" xfId="1" applyFont="1" applyFill="1" applyBorder="1" applyAlignment="1">
      <alignment horizontal="center"/>
    </xf>
    <xf numFmtId="43" fontId="12" fillId="0" borderId="25" xfId="1" applyFont="1" applyFill="1" applyBorder="1"/>
    <xf numFmtId="43" fontId="12" fillId="8" borderId="25" xfId="1" applyFont="1" applyFill="1" applyBorder="1" applyAlignment="1">
      <alignment horizontal="center"/>
    </xf>
    <xf numFmtId="43" fontId="12" fillId="4" borderId="12" xfId="1" applyFont="1" applyFill="1" applyBorder="1" applyAlignment="1">
      <alignment horizontal="center"/>
    </xf>
    <xf numFmtId="164" fontId="11" fillId="0" borderId="27" xfId="1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wrapText="1"/>
    </xf>
    <xf numFmtId="43" fontId="12" fillId="8" borderId="25" xfId="1" applyFont="1" applyFill="1" applyBorder="1"/>
    <xf numFmtId="43" fontId="18" fillId="8" borderId="7" xfId="1" applyFont="1" applyFill="1" applyBorder="1" applyAlignment="1">
      <alignment horizontal="center" vertical="center"/>
    </xf>
    <xf numFmtId="43" fontId="4" fillId="8" borderId="25" xfId="1" applyFont="1" applyFill="1" applyBorder="1" applyAlignment="1">
      <alignment horizontal="right" vertical="center"/>
    </xf>
    <xf numFmtId="43" fontId="4" fillId="8" borderId="6" xfId="1" applyFont="1" applyFill="1" applyBorder="1" applyAlignment="1">
      <alignment horizontal="right" vertical="center"/>
    </xf>
    <xf numFmtId="14" fontId="11" fillId="0" borderId="27" xfId="0" applyNumberFormat="1" applyFont="1" applyFill="1" applyBorder="1" applyAlignment="1">
      <alignment horizontal="center" vertical="center"/>
    </xf>
    <xf numFmtId="164" fontId="11" fillId="8" borderId="24" xfId="1" applyNumberFormat="1" applyFont="1" applyFill="1" applyBorder="1" applyAlignment="1">
      <alignment horizontal="center" vertical="center"/>
    </xf>
    <xf numFmtId="14" fontId="11" fillId="8" borderId="24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wrapText="1"/>
    </xf>
    <xf numFmtId="43" fontId="11" fillId="8" borderId="25" xfId="1" applyFont="1" applyFill="1" applyBorder="1" applyAlignment="1">
      <alignment horizontal="right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43" fontId="18" fillId="8" borderId="1" xfId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wrapText="1"/>
    </xf>
    <xf numFmtId="14" fontId="11" fillId="0" borderId="6" xfId="0" applyNumberFormat="1" applyFont="1" applyFill="1" applyBorder="1" applyAlignment="1">
      <alignment horizontal="center" vertical="center"/>
    </xf>
    <xf numFmtId="43" fontId="11" fillId="8" borderId="6" xfId="1" applyFont="1" applyFill="1" applyBorder="1" applyAlignment="1">
      <alignment horizontal="center" vertical="center"/>
    </xf>
    <xf numFmtId="43" fontId="11" fillId="8" borderId="7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right" vertic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43" fontId="11" fillId="0" borderId="22" xfId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64" fontId="11" fillId="9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14" fillId="5" borderId="28" xfId="0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wrapText="1"/>
    </xf>
    <xf numFmtId="43" fontId="13" fillId="5" borderId="28" xfId="1" applyFont="1" applyFill="1" applyBorder="1" applyAlignment="1">
      <alignment horizontal="center"/>
    </xf>
    <xf numFmtId="43" fontId="19" fillId="5" borderId="1" xfId="1" applyFont="1" applyFill="1" applyBorder="1"/>
    <xf numFmtId="43" fontId="4" fillId="0" borderId="1" xfId="1" applyFont="1" applyFill="1" applyBorder="1" applyAlignment="1">
      <alignment horizontal="left" wrapText="1"/>
    </xf>
    <xf numFmtId="43" fontId="4" fillId="0" borderId="7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3" fontId="4" fillId="0" borderId="7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3" fontId="9" fillId="4" borderId="6" xfId="1" applyFont="1" applyFill="1" applyBorder="1" applyAlignment="1">
      <alignment horizontal="center" wrapText="1"/>
    </xf>
    <xf numFmtId="43" fontId="12" fillId="8" borderId="1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6" fillId="6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0" fillId="0" borderId="1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43" fontId="14" fillId="0" borderId="0" xfId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4" fontId="11" fillId="9" borderId="29" xfId="1" applyNumberFormat="1" applyFont="1" applyFill="1" applyBorder="1" applyAlignment="1">
      <alignment horizontal="center" vertical="center"/>
    </xf>
    <xf numFmtId="164" fontId="11" fillId="0" borderId="30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wrapText="1"/>
    </xf>
    <xf numFmtId="43" fontId="11" fillId="0" borderId="31" xfId="1" applyFont="1" applyFill="1" applyBorder="1" applyAlignment="1">
      <alignment horizontal="right" vertical="center"/>
    </xf>
    <xf numFmtId="43" fontId="12" fillId="0" borderId="31" xfId="1" applyFont="1" applyFill="1" applyBorder="1" applyAlignment="1">
      <alignment horizontal="center"/>
    </xf>
    <xf numFmtId="43" fontId="12" fillId="0" borderId="31" xfId="1" applyFont="1" applyFill="1" applyBorder="1"/>
    <xf numFmtId="43" fontId="12" fillId="8" borderId="31" xfId="1" applyFont="1" applyFill="1" applyBorder="1" applyAlignment="1">
      <alignment horizontal="center"/>
    </xf>
    <xf numFmtId="43" fontId="12" fillId="8" borderId="31" xfId="1" applyFont="1" applyFill="1" applyBorder="1"/>
    <xf numFmtId="43" fontId="13" fillId="5" borderId="21" xfId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43" fontId="23" fillId="0" borderId="0" xfId="1" applyFont="1" applyFill="1" applyBorder="1" applyAlignment="1">
      <alignment horizontal="center"/>
    </xf>
    <xf numFmtId="43" fontId="23" fillId="0" borderId="0" xfId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43" fontId="22" fillId="0" borderId="0" xfId="1" applyFont="1" applyFill="1" applyBorder="1" applyAlignment="1">
      <alignment vertical="center"/>
    </xf>
    <xf numFmtId="43" fontId="13" fillId="4" borderId="1" xfId="1" applyFont="1" applyFill="1" applyBorder="1" applyAlignment="1">
      <alignment horizontal="right" vertical="center"/>
    </xf>
    <xf numFmtId="43" fontId="13" fillId="4" borderId="6" xfId="1" applyFont="1" applyFill="1" applyBorder="1" applyAlignment="1">
      <alignment horizontal="right" vertical="center"/>
    </xf>
    <xf numFmtId="43" fontId="13" fillId="4" borderId="31" xfId="1" applyFont="1" applyFill="1" applyBorder="1" applyAlignment="1">
      <alignment horizontal="right" vertical="center"/>
    </xf>
    <xf numFmtId="0" fontId="7" fillId="9" borderId="31" xfId="0" applyFont="1" applyFill="1" applyBorder="1" applyAlignment="1">
      <alignment horizontal="center" wrapText="1"/>
    </xf>
    <xf numFmtId="43" fontId="12" fillId="4" borderId="31" xfId="1" applyFont="1" applyFill="1" applyBorder="1" applyAlignment="1">
      <alignment horizontal="center"/>
    </xf>
    <xf numFmtId="43" fontId="11" fillId="0" borderId="1" xfId="1" applyFont="1" applyFill="1" applyBorder="1" applyAlignment="1">
      <alignment horizontal="left" vertical="center"/>
    </xf>
    <xf numFmtId="43" fontId="12" fillId="0" borderId="8" xfId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43" fontId="18" fillId="4" borderId="31" xfId="1" applyFont="1" applyFill="1" applyBorder="1" applyAlignment="1">
      <alignment horizontal="center" vertical="center"/>
    </xf>
    <xf numFmtId="43" fontId="18" fillId="4" borderId="6" xfId="1" applyFont="1" applyFill="1" applyBorder="1" applyAlignment="1">
      <alignment horizontal="center" vertical="center"/>
    </xf>
    <xf numFmtId="43" fontId="18" fillId="4" borderId="1" xfId="1" applyFont="1" applyFill="1" applyBorder="1" applyAlignment="1">
      <alignment horizontal="center" vertical="center"/>
    </xf>
    <xf numFmtId="43" fontId="12" fillId="0" borderId="1" xfId="1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43" fontId="3" fillId="0" borderId="1" xfId="1" applyFont="1" applyBorder="1"/>
    <xf numFmtId="43" fontId="3" fillId="8" borderId="1" xfId="1" applyFont="1" applyFill="1" applyBorder="1"/>
    <xf numFmtId="43" fontId="3" fillId="4" borderId="1" xfId="1" applyFont="1" applyFill="1" applyBorder="1"/>
    <xf numFmtId="43" fontId="3" fillId="9" borderId="1" xfId="1" applyFont="1" applyFill="1" applyBorder="1"/>
    <xf numFmtId="0" fontId="3" fillId="8" borderId="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164" fontId="11" fillId="0" borderId="12" xfId="1" applyNumberFormat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11" fillId="9" borderId="4" xfId="1" applyNumberFormat="1" applyFont="1" applyFill="1" applyBorder="1" applyAlignment="1">
      <alignment horizontal="center" vertical="center"/>
    </xf>
    <xf numFmtId="164" fontId="11" fillId="9" borderId="15" xfId="1" applyNumberFormat="1" applyFont="1" applyFill="1" applyBorder="1" applyAlignment="1">
      <alignment horizontal="center" vertical="center"/>
    </xf>
    <xf numFmtId="43" fontId="13" fillId="5" borderId="31" xfId="1" applyFont="1" applyFill="1" applyBorder="1" applyAlignment="1">
      <alignment horizontal="center"/>
    </xf>
    <xf numFmtId="43" fontId="18" fillId="4" borderId="7" xfId="1" applyFont="1" applyFill="1" applyBorder="1" applyAlignment="1">
      <alignment horizontal="center" vertical="center"/>
    </xf>
    <xf numFmtId="43" fontId="18" fillId="4" borderId="25" xfId="1" applyFont="1" applyFill="1" applyBorder="1" applyAlignment="1">
      <alignment horizontal="center" vertical="center"/>
    </xf>
    <xf numFmtId="43" fontId="18" fillId="5" borderId="1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3" fontId="13" fillId="4" borderId="1" xfId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wrapText="1"/>
    </xf>
    <xf numFmtId="0" fontId="23" fillId="10" borderId="0" xfId="0" applyFont="1" applyFill="1" applyBorder="1" applyAlignment="1">
      <alignment horizontal="left" wrapText="1"/>
    </xf>
    <xf numFmtId="43" fontId="22" fillId="9" borderId="0" xfId="1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wrapText="1"/>
    </xf>
    <xf numFmtId="0" fontId="12" fillId="9" borderId="13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3" fontId="17" fillId="4" borderId="0" xfId="1" applyFont="1" applyFill="1" applyBorder="1" applyAlignment="1">
      <alignment horizontal="center" vertical="center"/>
    </xf>
    <xf numFmtId="164" fontId="11" fillId="9" borderId="13" xfId="1" applyNumberFormat="1" applyFont="1" applyFill="1" applyBorder="1" applyAlignment="1">
      <alignment horizontal="center" vertical="center"/>
    </xf>
    <xf numFmtId="164" fontId="11" fillId="9" borderId="12" xfId="1" applyNumberFormat="1" applyFont="1" applyFill="1" applyBorder="1" applyAlignment="1">
      <alignment horizontal="center" vertical="center"/>
    </xf>
    <xf numFmtId="164" fontId="11" fillId="9" borderId="23" xfId="1" applyNumberFormat="1" applyFont="1" applyFill="1" applyBorder="1" applyAlignment="1">
      <alignment horizontal="center" vertical="center"/>
    </xf>
    <xf numFmtId="164" fontId="11" fillId="9" borderId="26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5" fillId="4" borderId="0" xfId="0" applyFont="1" applyFill="1" applyAlignment="1">
      <alignment horizontal="center" wrapText="1"/>
    </xf>
    <xf numFmtId="164" fontId="11" fillId="9" borderId="16" xfId="1" applyNumberFormat="1" applyFont="1" applyFill="1" applyBorder="1" applyAlignment="1">
      <alignment horizontal="center" vertical="center"/>
    </xf>
    <xf numFmtId="164" fontId="11" fillId="9" borderId="17" xfId="1" applyNumberFormat="1" applyFont="1" applyFill="1" applyBorder="1" applyAlignment="1">
      <alignment horizontal="center" vertical="center"/>
    </xf>
    <xf numFmtId="164" fontId="7" fillId="6" borderId="2" xfId="1" applyNumberFormat="1" applyFont="1" applyFill="1" applyBorder="1" applyAlignment="1">
      <alignment horizontal="right"/>
    </xf>
    <xf numFmtId="164" fontId="7" fillId="6" borderId="3" xfId="1" applyNumberFormat="1" applyFont="1" applyFill="1" applyBorder="1" applyAlignment="1">
      <alignment horizontal="right"/>
    </xf>
    <xf numFmtId="164" fontId="7" fillId="6" borderId="9" xfId="1" applyNumberFormat="1" applyFont="1" applyFill="1" applyBorder="1" applyAlignment="1">
      <alignment horizontal="right"/>
    </xf>
    <xf numFmtId="164" fontId="7" fillId="6" borderId="5" xfId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9" borderId="19" xfId="0" applyFont="1" applyFill="1" applyBorder="1" applyAlignment="1">
      <alignment horizontal="left"/>
    </xf>
    <xf numFmtId="0" fontId="20" fillId="9" borderId="20" xfId="0" applyFont="1" applyFill="1" applyBorder="1" applyAlignment="1">
      <alignment horizontal="left"/>
    </xf>
    <xf numFmtId="0" fontId="20" fillId="9" borderId="21" xfId="0" applyFont="1" applyFill="1" applyBorder="1" applyAlignment="1">
      <alignment horizontal="left"/>
    </xf>
    <xf numFmtId="0" fontId="20" fillId="10" borderId="19" xfId="0" applyFont="1" applyFill="1" applyBorder="1" applyAlignment="1">
      <alignment horizontal="left"/>
    </xf>
    <xf numFmtId="0" fontId="20" fillId="10" borderId="20" xfId="0" applyFont="1" applyFill="1" applyBorder="1" applyAlignment="1">
      <alignment horizontal="left"/>
    </xf>
    <xf numFmtId="0" fontId="20" fillId="10" borderId="21" xfId="0" applyFont="1" applyFill="1" applyBorder="1" applyAlignment="1">
      <alignment horizontal="left"/>
    </xf>
    <xf numFmtId="43" fontId="24" fillId="4" borderId="1" xfId="1" applyFont="1" applyFill="1" applyBorder="1" applyAlignment="1">
      <alignment horizontal="right" vertical="center"/>
    </xf>
    <xf numFmtId="164" fontId="11" fillId="0" borderId="13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/>
    </xf>
    <xf numFmtId="164" fontId="11" fillId="0" borderId="25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vertical="center"/>
    </xf>
    <xf numFmtId="164" fontId="11" fillId="0" borderId="31" xfId="1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FF66FF"/>
      <color rgb="FF00FF00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5"/>
  <sheetViews>
    <sheetView tabSelected="1" workbookViewId="0">
      <pane ySplit="1" topLeftCell="A125" activePane="bottomLeft" state="frozen"/>
      <selection pane="bottomLeft" activeCell="D25" sqref="D25"/>
    </sheetView>
  </sheetViews>
  <sheetFormatPr defaultRowHeight="12.75"/>
  <cols>
    <col min="1" max="1" width="8.33203125" style="28" customWidth="1"/>
    <col min="2" max="2" width="7" style="28" customWidth="1"/>
    <col min="3" max="3" width="8.44140625" style="28" bestFit="1" customWidth="1"/>
    <col min="4" max="4" width="67.6640625" style="146" customWidth="1"/>
    <col min="5" max="5" width="18.77734375" style="135" customWidth="1"/>
    <col min="6" max="6" width="12.44140625" style="28" customWidth="1"/>
    <col min="7" max="7" width="10" style="28" customWidth="1"/>
    <col min="8" max="8" width="13.6640625" style="28" customWidth="1"/>
    <col min="9" max="9" width="47.77734375" style="1" customWidth="1"/>
    <col min="10" max="10" width="31.6640625" style="1" customWidth="1"/>
    <col min="11" max="11" width="12" style="28" customWidth="1"/>
    <col min="12" max="12" width="11.44140625" style="28" customWidth="1"/>
    <col min="13" max="13" width="10.44140625" style="29" customWidth="1"/>
    <col min="14" max="14" width="11.5546875" style="28" customWidth="1"/>
    <col min="15" max="15" width="10" style="28" customWidth="1"/>
    <col min="16" max="16" width="11.77734375" style="28" customWidth="1"/>
    <col min="17" max="17" width="11.44140625" style="28" customWidth="1"/>
    <col min="18" max="18" width="9.21875" style="28" customWidth="1"/>
    <col min="19" max="19" width="10.44140625" style="28" customWidth="1"/>
    <col min="20" max="20" width="9.21875" style="28" customWidth="1"/>
    <col min="21" max="21" width="8.5546875" style="28" customWidth="1"/>
    <col min="22" max="22" width="8.44140625" style="28" customWidth="1"/>
    <col min="23" max="23" width="9.21875" style="28" customWidth="1"/>
    <col min="24" max="24" width="16.6640625" style="28" customWidth="1"/>
    <col min="25" max="25" width="29.33203125" style="28" bestFit="1" customWidth="1"/>
    <col min="26" max="26" width="57.21875" style="156" bestFit="1" customWidth="1"/>
    <col min="27" max="27" width="57" style="159" customWidth="1"/>
    <col min="28" max="28" width="30.5546875" style="28" customWidth="1"/>
    <col min="29" max="29" width="38.88671875" style="28" customWidth="1"/>
    <col min="30" max="30" width="24.109375" style="28" customWidth="1"/>
    <col min="31" max="31" width="27" style="28" customWidth="1"/>
    <col min="32" max="16384" width="8.88671875" style="28"/>
  </cols>
  <sheetData>
    <row r="1" spans="1:33" s="14" customFormat="1" ht="36.75" thickBot="1">
      <c r="A1" s="5" t="s">
        <v>6</v>
      </c>
      <c r="B1" s="5" t="s">
        <v>7</v>
      </c>
      <c r="C1" s="6" t="s">
        <v>8</v>
      </c>
      <c r="D1" s="140" t="s">
        <v>9</v>
      </c>
      <c r="E1" s="141" t="s">
        <v>83</v>
      </c>
      <c r="F1" s="142" t="s">
        <v>10</v>
      </c>
      <c r="G1" s="143" t="s">
        <v>31</v>
      </c>
      <c r="H1" s="144" t="s">
        <v>11</v>
      </c>
      <c r="I1" s="7" t="s">
        <v>12</v>
      </c>
      <c r="J1" s="7" t="s">
        <v>13</v>
      </c>
      <c r="K1" s="8" t="s">
        <v>33</v>
      </c>
      <c r="L1" s="9" t="s">
        <v>14</v>
      </c>
      <c r="M1" s="136" t="s">
        <v>15</v>
      </c>
      <c r="N1" s="10" t="s">
        <v>16</v>
      </c>
      <c r="O1" s="11" t="s">
        <v>17</v>
      </c>
      <c r="P1" s="13" t="s">
        <v>86</v>
      </c>
      <c r="Q1" s="13" t="s">
        <v>87</v>
      </c>
      <c r="R1" s="11" t="s">
        <v>17</v>
      </c>
      <c r="S1" s="12" t="s">
        <v>18</v>
      </c>
      <c r="T1" s="11" t="s">
        <v>17</v>
      </c>
      <c r="U1" s="5" t="s">
        <v>19</v>
      </c>
      <c r="V1" s="13" t="s">
        <v>20</v>
      </c>
      <c r="W1" s="11" t="s">
        <v>17</v>
      </c>
      <c r="X1" s="7" t="s">
        <v>21</v>
      </c>
      <c r="Z1" s="150" t="s">
        <v>80</v>
      </c>
      <c r="AA1" s="157"/>
    </row>
    <row r="2" spans="1:33" s="119" customFormat="1">
      <c r="A2" s="115"/>
      <c r="B2" s="115"/>
      <c r="C2" s="116"/>
      <c r="D2" s="117"/>
      <c r="E2" s="117"/>
      <c r="F2" s="111"/>
      <c r="G2" s="111"/>
      <c r="H2" s="111"/>
      <c r="I2" s="117"/>
      <c r="J2" s="117"/>
      <c r="K2" s="118"/>
      <c r="L2" s="113"/>
      <c r="M2" s="112"/>
      <c r="N2" s="113"/>
      <c r="O2" s="113"/>
      <c r="P2" s="113"/>
      <c r="Q2" s="113"/>
      <c r="R2" s="112"/>
      <c r="S2" s="112"/>
      <c r="T2" s="112"/>
      <c r="U2" s="112"/>
      <c r="V2" s="112"/>
      <c r="W2" s="112"/>
      <c r="X2" s="112"/>
      <c r="Z2" s="151"/>
      <c r="AA2" s="158"/>
    </row>
    <row r="3" spans="1:33" s="119" customFormat="1">
      <c r="A3" s="115"/>
      <c r="B3" s="115"/>
      <c r="C3" s="116"/>
      <c r="D3" s="117"/>
      <c r="E3" s="117"/>
      <c r="F3" s="111"/>
      <c r="G3" s="111"/>
      <c r="H3" s="111"/>
      <c r="I3" s="117"/>
      <c r="J3" s="117"/>
      <c r="K3" s="118"/>
      <c r="L3" s="113"/>
      <c r="M3" s="112"/>
      <c r="N3" s="113"/>
      <c r="O3" s="113"/>
      <c r="P3" s="113"/>
      <c r="Q3" s="113"/>
      <c r="R3" s="112"/>
      <c r="S3" s="112"/>
      <c r="T3" s="112"/>
      <c r="U3" s="112"/>
      <c r="V3" s="112"/>
      <c r="W3" s="112"/>
      <c r="X3" s="112"/>
      <c r="Z3" s="151"/>
      <c r="AA3" s="158"/>
    </row>
    <row r="4" spans="1:33" s="177" customFormat="1" ht="27.75">
      <c r="A4" s="170"/>
      <c r="B4" s="170"/>
      <c r="C4" s="171"/>
      <c r="D4" s="216" t="s">
        <v>102</v>
      </c>
      <c r="E4" s="216"/>
      <c r="F4" s="179"/>
      <c r="G4" s="172"/>
      <c r="H4" s="172"/>
      <c r="I4" s="173"/>
      <c r="J4" s="173"/>
      <c r="K4" s="174"/>
      <c r="L4" s="175"/>
      <c r="M4" s="176"/>
      <c r="N4" s="175"/>
      <c r="O4" s="175"/>
      <c r="P4" s="175"/>
      <c r="Q4" s="175"/>
      <c r="R4" s="176"/>
      <c r="S4" s="176"/>
      <c r="T4" s="176"/>
      <c r="U4" s="176"/>
      <c r="V4" s="176"/>
      <c r="W4" s="176"/>
      <c r="X4" s="176"/>
      <c r="Z4" s="178"/>
      <c r="AA4" s="173"/>
    </row>
    <row r="5" spans="1:33" s="177" customFormat="1" ht="27">
      <c r="A5" s="170"/>
      <c r="B5" s="170"/>
      <c r="C5" s="171"/>
      <c r="D5" s="173"/>
      <c r="E5" s="217" t="s">
        <v>103</v>
      </c>
      <c r="F5" s="217"/>
      <c r="G5" s="217"/>
      <c r="H5" s="217"/>
      <c r="I5" s="217"/>
      <c r="J5" s="217"/>
      <c r="K5" s="174"/>
      <c r="L5" s="175"/>
      <c r="M5" s="176"/>
      <c r="N5" s="175"/>
      <c r="O5" s="175"/>
      <c r="P5" s="175"/>
      <c r="Q5" s="175"/>
      <c r="R5" s="176"/>
      <c r="S5" s="176"/>
      <c r="T5" s="176"/>
      <c r="U5" s="176"/>
      <c r="V5" s="176"/>
      <c r="W5" s="176"/>
      <c r="X5" s="176"/>
      <c r="Z5" s="178"/>
      <c r="AA5" s="173"/>
    </row>
    <row r="6" spans="1:33" s="177" customFormat="1" ht="27">
      <c r="A6" s="170"/>
      <c r="B6" s="170"/>
      <c r="C6" s="171"/>
      <c r="D6" s="173"/>
      <c r="E6" s="173"/>
      <c r="F6" s="214" t="s">
        <v>104</v>
      </c>
      <c r="G6" s="214"/>
      <c r="H6" s="214"/>
      <c r="I6" s="214"/>
      <c r="J6" s="214"/>
      <c r="K6" s="174"/>
      <c r="L6" s="175"/>
      <c r="M6" s="176"/>
      <c r="N6" s="175"/>
      <c r="O6" s="175"/>
      <c r="P6" s="175"/>
      <c r="Q6" s="175"/>
      <c r="R6" s="176"/>
      <c r="S6" s="176"/>
      <c r="T6" s="176"/>
      <c r="U6" s="176"/>
      <c r="V6" s="176"/>
      <c r="W6" s="176"/>
      <c r="X6" s="176"/>
      <c r="Z6" s="178"/>
      <c r="AA6" s="173"/>
    </row>
    <row r="7" spans="1:33" s="177" customFormat="1" ht="27">
      <c r="A7" s="170"/>
      <c r="B7" s="170"/>
      <c r="C7" s="171"/>
      <c r="D7" s="215" t="s">
        <v>105</v>
      </c>
      <c r="E7" s="215"/>
      <c r="F7" s="215"/>
      <c r="G7" s="215"/>
      <c r="H7" s="215"/>
      <c r="I7" s="215"/>
      <c r="J7" s="215"/>
      <c r="K7" s="174"/>
      <c r="L7" s="175"/>
      <c r="M7" s="176"/>
      <c r="N7" s="175"/>
      <c r="O7" s="175"/>
      <c r="P7" s="175"/>
      <c r="Q7" s="175"/>
      <c r="R7" s="176"/>
      <c r="S7" s="176"/>
      <c r="T7" s="176"/>
      <c r="U7" s="176"/>
      <c r="V7" s="176"/>
      <c r="W7" s="176"/>
      <c r="X7" s="176"/>
      <c r="Z7" s="178"/>
      <c r="AA7" s="173"/>
    </row>
    <row r="8" spans="1:33" s="119" customFormat="1">
      <c r="A8" s="115"/>
      <c r="B8" s="115"/>
      <c r="C8" s="116"/>
      <c r="D8" s="117"/>
      <c r="E8" s="117"/>
      <c r="F8" s="111"/>
      <c r="G8" s="111"/>
      <c r="H8" s="111"/>
      <c r="I8" s="117"/>
      <c r="J8" s="117"/>
      <c r="K8" s="118"/>
      <c r="L8" s="113"/>
      <c r="M8" s="112"/>
      <c r="N8" s="113"/>
      <c r="O8" s="113"/>
      <c r="P8" s="113"/>
      <c r="Q8" s="113"/>
      <c r="R8" s="112"/>
      <c r="S8" s="112"/>
      <c r="T8" s="112"/>
      <c r="U8" s="112"/>
      <c r="V8" s="112"/>
      <c r="W8" s="112"/>
      <c r="X8" s="112"/>
      <c r="Z8" s="151"/>
      <c r="AA8" s="158"/>
    </row>
    <row r="9" spans="1:33" s="119" customFormat="1">
      <c r="A9" s="115"/>
      <c r="B9" s="115"/>
      <c r="C9" s="116"/>
      <c r="D9" s="117"/>
      <c r="E9" s="117"/>
      <c r="F9" s="111"/>
      <c r="G9" s="111"/>
      <c r="H9" s="111"/>
      <c r="I9" s="117"/>
      <c r="J9" s="117"/>
      <c r="K9" s="118"/>
      <c r="L9" s="113"/>
      <c r="M9" s="112"/>
      <c r="N9" s="113"/>
      <c r="O9" s="113"/>
      <c r="P9" s="113"/>
      <c r="Q9" s="113"/>
      <c r="R9" s="112"/>
      <c r="S9" s="112"/>
      <c r="T9" s="112"/>
      <c r="U9" s="112"/>
      <c r="V9" s="112"/>
      <c r="W9" s="112"/>
      <c r="X9" s="112"/>
      <c r="Z9" s="151"/>
      <c r="AA9" s="158"/>
    </row>
    <row r="10" spans="1:33" s="119" customFormat="1" ht="13.5" thickBot="1">
      <c r="A10" s="115"/>
      <c r="B10" s="115"/>
      <c r="C10" s="116"/>
      <c r="D10" s="117"/>
      <c r="E10" s="117"/>
      <c r="F10" s="111"/>
      <c r="G10" s="111"/>
      <c r="H10" s="111"/>
      <c r="I10" s="117"/>
      <c r="J10" s="117"/>
      <c r="K10" s="118"/>
      <c r="L10" s="113"/>
      <c r="M10" s="112"/>
      <c r="N10" s="113"/>
      <c r="O10" s="113"/>
      <c r="P10" s="113"/>
      <c r="Q10" s="113"/>
      <c r="R10" s="112"/>
      <c r="S10" s="112"/>
      <c r="T10" s="112"/>
      <c r="U10" s="112"/>
      <c r="V10" s="112"/>
      <c r="W10" s="112"/>
      <c r="X10" s="112"/>
      <c r="Z10" s="151"/>
      <c r="AA10" s="158"/>
    </row>
    <row r="11" spans="1:33" s="119" customFormat="1" ht="13.5" thickBot="1">
      <c r="A11" s="120" t="s">
        <v>81</v>
      </c>
      <c r="B11" s="32" t="s">
        <v>137</v>
      </c>
      <c r="C11" s="32">
        <v>2014</v>
      </c>
      <c r="D11" s="63" t="s">
        <v>66</v>
      </c>
      <c r="E11" s="63" t="s">
        <v>84</v>
      </c>
      <c r="F11" s="245" t="s">
        <v>106</v>
      </c>
      <c r="G11" s="19">
        <v>27455.74</v>
      </c>
      <c r="H11" s="190" t="s">
        <v>32</v>
      </c>
      <c r="I11" s="32" t="s">
        <v>137</v>
      </c>
      <c r="J11" s="63" t="s">
        <v>110</v>
      </c>
      <c r="K11" s="81" t="s">
        <v>82</v>
      </c>
      <c r="L11" s="34">
        <v>417.46</v>
      </c>
      <c r="M11" s="21">
        <v>460.01</v>
      </c>
      <c r="N11" s="137"/>
      <c r="O11" s="137"/>
      <c r="P11" s="190" t="s">
        <v>32</v>
      </c>
      <c r="Q11" s="137">
        <v>356.92</v>
      </c>
      <c r="R11" s="37"/>
      <c r="S11" s="137"/>
      <c r="T11" s="137"/>
      <c r="U11" s="211" t="s">
        <v>28</v>
      </c>
      <c r="V11" s="70">
        <v>0</v>
      </c>
      <c r="W11" s="121">
        <v>0</v>
      </c>
      <c r="X11" s="122">
        <v>0</v>
      </c>
      <c r="Z11" s="151"/>
      <c r="AA11" s="158"/>
    </row>
    <row r="12" spans="1:33" s="119" customFormat="1">
      <c r="A12" s="115"/>
      <c r="B12" s="115"/>
      <c r="C12" s="116"/>
      <c r="D12" s="117"/>
      <c r="E12" s="117"/>
      <c r="F12" s="111"/>
      <c r="G12" s="111"/>
      <c r="H12" s="111"/>
      <c r="I12" s="117"/>
      <c r="J12" s="117"/>
      <c r="K12" s="118"/>
      <c r="L12" s="113"/>
      <c r="M12" s="112"/>
      <c r="N12" s="113"/>
      <c r="O12" s="113"/>
      <c r="P12" s="113"/>
      <c r="Q12" s="113"/>
      <c r="R12" s="112"/>
      <c r="S12" s="112"/>
      <c r="T12" s="112"/>
      <c r="U12" s="112"/>
      <c r="V12" s="112"/>
      <c r="W12" s="112"/>
      <c r="X12" s="112"/>
      <c r="Z12" s="151"/>
      <c r="AA12" s="158"/>
    </row>
    <row r="13" spans="1:33" s="119" customFormat="1" ht="42" customHeight="1">
      <c r="A13" s="115"/>
      <c r="B13" s="115"/>
      <c r="C13" s="116"/>
      <c r="D13" s="117"/>
      <c r="E13" s="117"/>
      <c r="F13" s="111"/>
      <c r="G13" s="111"/>
      <c r="H13" s="111"/>
      <c r="I13" s="117"/>
      <c r="J13" s="117"/>
      <c r="K13" s="118"/>
      <c r="L13" s="113"/>
      <c r="M13" s="112"/>
      <c r="N13" s="113"/>
      <c r="O13" s="113"/>
      <c r="P13" s="113"/>
      <c r="Q13" s="113"/>
      <c r="R13" s="112"/>
      <c r="S13" s="112"/>
      <c r="T13" s="112"/>
      <c r="U13" s="112"/>
      <c r="V13" s="112"/>
      <c r="W13" s="112"/>
      <c r="X13" s="112"/>
      <c r="Z13" s="151"/>
      <c r="AA13" s="158"/>
    </row>
    <row r="14" spans="1:33" s="119" customFormat="1" ht="13.5" thickBot="1">
      <c r="A14" s="115"/>
      <c r="B14" s="115"/>
      <c r="C14" s="251"/>
      <c r="D14" s="117"/>
      <c r="E14" s="117"/>
      <c r="F14" s="114"/>
      <c r="G14" s="111"/>
      <c r="H14" s="111"/>
      <c r="I14" s="117"/>
      <c r="J14" s="117"/>
      <c r="K14" s="118"/>
      <c r="L14" s="113"/>
      <c r="M14" s="112"/>
      <c r="N14" s="113"/>
      <c r="O14" s="113"/>
      <c r="P14" s="113"/>
      <c r="Q14" s="113"/>
      <c r="R14" s="112"/>
      <c r="S14" s="112"/>
      <c r="T14" s="112"/>
      <c r="U14" s="112"/>
      <c r="V14" s="112"/>
      <c r="W14" s="112"/>
      <c r="X14" s="112"/>
      <c r="Z14" s="151"/>
      <c r="AA14" s="158"/>
    </row>
    <row r="15" spans="1:33" s="119" customFormat="1" ht="13.5" thickBot="1">
      <c r="A15" s="160" t="s">
        <v>98</v>
      </c>
      <c r="B15" s="161" t="s">
        <v>137</v>
      </c>
      <c r="C15" s="252">
        <v>2014</v>
      </c>
      <c r="D15" s="162" t="s">
        <v>56</v>
      </c>
      <c r="E15" s="162" t="s">
        <v>0</v>
      </c>
      <c r="F15" s="182" t="s">
        <v>106</v>
      </c>
      <c r="G15" s="163">
        <v>225000</v>
      </c>
      <c r="H15" s="188" t="s">
        <v>32</v>
      </c>
      <c r="I15" s="169" t="s">
        <v>147</v>
      </c>
      <c r="J15" s="169" t="s">
        <v>29</v>
      </c>
      <c r="K15" s="183" t="s">
        <v>99</v>
      </c>
      <c r="L15" s="184">
        <v>2434.2199999999998</v>
      </c>
      <c r="M15" s="165">
        <v>1713.96</v>
      </c>
      <c r="N15" s="164">
        <v>720.26</v>
      </c>
      <c r="O15" s="164">
        <v>2247.4899999999998</v>
      </c>
      <c r="P15" s="188" t="s">
        <v>32</v>
      </c>
      <c r="Q15" s="166">
        <v>2925</v>
      </c>
      <c r="R15" s="167"/>
      <c r="S15" s="164">
        <v>650.04</v>
      </c>
      <c r="T15" s="164">
        <v>2028.37</v>
      </c>
      <c r="U15" s="208" t="s">
        <v>28</v>
      </c>
      <c r="V15" s="165">
        <v>70.22</v>
      </c>
      <c r="W15" s="164">
        <v>219.11</v>
      </c>
      <c r="X15" s="168">
        <f>O15+R15+T15+W15</f>
        <v>4494.9699999999993</v>
      </c>
      <c r="Y15" s="23"/>
      <c r="Z15" s="151" t="s">
        <v>55</v>
      </c>
      <c r="AA15" s="250" t="s">
        <v>100</v>
      </c>
      <c r="AB15" s="250"/>
      <c r="AC15" s="250"/>
      <c r="AD15" s="250"/>
      <c r="AE15" s="250"/>
      <c r="AF15" s="250"/>
      <c r="AG15" s="250"/>
    </row>
    <row r="16" spans="1:33" s="119" customFormat="1">
      <c r="A16" s="115"/>
      <c r="B16" s="115"/>
      <c r="C16" s="116"/>
      <c r="D16" s="117"/>
      <c r="E16" s="117"/>
      <c r="F16" s="111"/>
      <c r="G16" s="111"/>
      <c r="H16" s="111"/>
      <c r="I16" s="117"/>
      <c r="J16" s="117"/>
      <c r="K16" s="118"/>
      <c r="L16" s="117"/>
      <c r="M16" s="111"/>
      <c r="N16" s="111"/>
      <c r="O16" s="111"/>
      <c r="P16" s="113"/>
      <c r="Q16" s="113"/>
      <c r="R16" s="112"/>
      <c r="S16" s="112"/>
      <c r="T16" s="112"/>
      <c r="U16" s="112"/>
      <c r="V16" s="112"/>
      <c r="W16" s="112"/>
      <c r="X16" s="112"/>
      <c r="Z16" s="151"/>
      <c r="AA16" s="158"/>
    </row>
    <row r="17" spans="1:27" s="119" customFormat="1" ht="45" customHeight="1">
      <c r="A17" s="115"/>
      <c r="B17" s="115"/>
      <c r="C17" s="116"/>
      <c r="D17" s="117"/>
      <c r="E17" s="117"/>
      <c r="F17" s="111"/>
      <c r="G17" s="111"/>
      <c r="H17" s="111"/>
      <c r="I17" s="117"/>
      <c r="J17" s="117"/>
      <c r="K17" s="118"/>
      <c r="L17" s="113"/>
      <c r="M17" s="112"/>
      <c r="N17" s="113"/>
      <c r="O17" s="113"/>
      <c r="P17" s="113"/>
      <c r="Q17" s="113"/>
      <c r="R17" s="112"/>
      <c r="S17" s="112"/>
      <c r="T17" s="112"/>
      <c r="U17" s="112"/>
      <c r="V17" s="112"/>
      <c r="W17" s="112"/>
      <c r="X17" s="112"/>
      <c r="Z17" s="151"/>
      <c r="AA17" s="158"/>
    </row>
    <row r="18" spans="1:27" s="119" customFormat="1">
      <c r="A18" s="115"/>
      <c r="B18" s="115"/>
      <c r="C18" s="116"/>
      <c r="D18" s="117"/>
      <c r="E18" s="117"/>
      <c r="F18" s="111"/>
      <c r="G18" s="111"/>
      <c r="H18" s="111"/>
      <c r="I18" s="117"/>
      <c r="J18" s="117"/>
      <c r="K18" s="118"/>
      <c r="L18" s="113"/>
      <c r="M18" s="112"/>
      <c r="N18" s="113"/>
      <c r="O18" s="113"/>
      <c r="P18" s="113"/>
      <c r="Q18" s="113"/>
      <c r="R18" s="112"/>
      <c r="S18" s="112"/>
      <c r="T18" s="112"/>
      <c r="U18" s="112"/>
      <c r="V18" s="112"/>
      <c r="W18" s="112"/>
      <c r="X18" s="112"/>
      <c r="Z18" s="151"/>
      <c r="AA18" s="158"/>
    </row>
    <row r="19" spans="1:27" s="119" customFormat="1">
      <c r="A19" s="120" t="s">
        <v>108</v>
      </c>
      <c r="B19" s="192" t="s">
        <v>137</v>
      </c>
      <c r="C19" s="248">
        <v>2020</v>
      </c>
      <c r="D19" s="193" t="s">
        <v>107</v>
      </c>
      <c r="E19" s="194" t="s">
        <v>109</v>
      </c>
      <c r="F19" s="197">
        <v>12000</v>
      </c>
      <c r="G19" s="195">
        <v>12000</v>
      </c>
      <c r="H19" s="196"/>
      <c r="I19" s="32" t="s">
        <v>137</v>
      </c>
      <c r="J19" s="4" t="s">
        <v>110</v>
      </c>
      <c r="K19" s="198" t="s">
        <v>111</v>
      </c>
      <c r="L19" s="180" t="s">
        <v>106</v>
      </c>
      <c r="M19" s="195"/>
      <c r="N19" s="196"/>
      <c r="O19" s="196"/>
      <c r="P19" s="196"/>
      <c r="Q19" s="196"/>
      <c r="R19" s="199"/>
      <c r="S19" s="199"/>
      <c r="T19" s="37"/>
      <c r="U19" s="37"/>
      <c r="V19" s="37"/>
      <c r="W19" s="37"/>
      <c r="X19" s="21"/>
      <c r="Z19" s="151"/>
      <c r="AA19" s="158"/>
    </row>
    <row r="20" spans="1:27" s="119" customFormat="1">
      <c r="A20" s="115"/>
      <c r="B20" s="115"/>
      <c r="C20" s="116"/>
      <c r="D20" s="117"/>
      <c r="E20" s="117"/>
      <c r="F20" s="111"/>
      <c r="G20" s="111"/>
      <c r="H20" s="111"/>
      <c r="I20" s="117"/>
      <c r="J20" s="117"/>
      <c r="K20" s="118"/>
      <c r="L20" s="113"/>
      <c r="M20" s="112"/>
      <c r="N20" s="113"/>
      <c r="O20" s="113"/>
      <c r="P20" s="113"/>
      <c r="Q20" s="113"/>
      <c r="R20" s="112"/>
      <c r="S20" s="112"/>
      <c r="T20" s="112"/>
      <c r="U20" s="112"/>
      <c r="V20" s="112"/>
      <c r="W20" s="112"/>
      <c r="X20" s="112"/>
      <c r="Z20" s="151"/>
      <c r="AA20" s="158"/>
    </row>
    <row r="21" spans="1:27" s="119" customFormat="1">
      <c r="A21" s="115"/>
      <c r="B21" s="115"/>
      <c r="C21" s="116"/>
      <c r="D21" s="117"/>
      <c r="E21" s="117"/>
      <c r="F21" s="111"/>
      <c r="G21" s="111"/>
      <c r="H21" s="111"/>
      <c r="I21" s="117"/>
      <c r="J21" s="117"/>
      <c r="K21" s="118"/>
      <c r="L21" s="113"/>
      <c r="M21" s="112"/>
      <c r="N21" s="113"/>
      <c r="O21" s="113"/>
      <c r="P21" s="113"/>
      <c r="Q21" s="113"/>
      <c r="R21" s="112"/>
      <c r="S21" s="112"/>
      <c r="T21" s="112"/>
      <c r="U21" s="112"/>
      <c r="V21" s="112"/>
      <c r="W21" s="112"/>
      <c r="X21" s="112"/>
      <c r="Z21" s="151"/>
      <c r="AA21" s="158"/>
    </row>
    <row r="22" spans="1:27" s="119" customFormat="1">
      <c r="A22" s="115"/>
      <c r="B22" s="115"/>
      <c r="C22" s="116"/>
      <c r="D22" s="117"/>
      <c r="E22" s="117"/>
      <c r="F22" s="111"/>
      <c r="G22" s="111"/>
      <c r="H22" s="111"/>
      <c r="I22" s="117"/>
      <c r="J22" s="117"/>
      <c r="K22" s="118"/>
      <c r="L22" s="113"/>
      <c r="M22" s="112"/>
      <c r="N22" s="113"/>
      <c r="O22" s="113"/>
      <c r="P22" s="113"/>
      <c r="Q22" s="113"/>
      <c r="R22" s="112"/>
      <c r="S22" s="112"/>
      <c r="T22" s="112"/>
      <c r="U22" s="112"/>
      <c r="V22" s="112"/>
      <c r="W22" s="112"/>
      <c r="X22" s="112"/>
      <c r="Z22" s="151"/>
      <c r="AA22" s="158"/>
    </row>
    <row r="23" spans="1:27" s="119" customFormat="1">
      <c r="A23" s="115"/>
      <c r="B23" s="115"/>
      <c r="C23" s="116"/>
      <c r="D23" s="117"/>
      <c r="E23" s="117"/>
      <c r="F23" s="111"/>
      <c r="G23" s="111"/>
      <c r="H23" s="111"/>
      <c r="I23" s="117"/>
      <c r="J23" s="117"/>
      <c r="K23" s="118"/>
      <c r="L23" s="113"/>
      <c r="M23" s="112"/>
      <c r="N23" s="113"/>
      <c r="O23" s="113"/>
      <c r="P23" s="113"/>
      <c r="Q23" s="113"/>
      <c r="R23" s="112"/>
      <c r="S23" s="112"/>
      <c r="T23" s="112"/>
      <c r="U23" s="112"/>
      <c r="V23" s="112"/>
      <c r="W23" s="112"/>
      <c r="X23" s="112"/>
      <c r="Z23" s="151"/>
      <c r="AA23" s="158"/>
    </row>
    <row r="24" spans="1:27" s="119" customFormat="1">
      <c r="A24" s="115"/>
      <c r="B24" s="115"/>
      <c r="C24" s="116"/>
      <c r="D24" s="117"/>
      <c r="E24" s="117"/>
      <c r="F24" s="111"/>
      <c r="G24" s="111"/>
      <c r="H24" s="111"/>
      <c r="I24" s="117"/>
      <c r="J24" s="117"/>
      <c r="K24" s="118"/>
      <c r="L24" s="113"/>
      <c r="M24" s="112"/>
      <c r="N24" s="113"/>
      <c r="O24" s="113"/>
      <c r="P24" s="113"/>
      <c r="Q24" s="113"/>
      <c r="R24" s="112"/>
      <c r="S24" s="112"/>
      <c r="T24" s="112"/>
      <c r="U24" s="112"/>
      <c r="V24" s="112"/>
      <c r="W24" s="112"/>
      <c r="X24" s="112"/>
      <c r="Z24" s="151"/>
      <c r="AA24" s="158"/>
    </row>
    <row r="25" spans="1:27" s="119" customFormat="1">
      <c r="A25" s="115"/>
      <c r="B25" s="115"/>
      <c r="C25" s="116"/>
      <c r="D25" s="117"/>
      <c r="E25" s="117"/>
      <c r="F25" s="111"/>
      <c r="G25" s="111"/>
      <c r="H25" s="111"/>
      <c r="I25" s="117"/>
      <c r="J25" s="117"/>
      <c r="K25" s="118"/>
      <c r="L25" s="113"/>
      <c r="M25" s="112"/>
      <c r="N25" s="113"/>
      <c r="O25" s="113"/>
      <c r="P25" s="113"/>
      <c r="Q25" s="113"/>
      <c r="R25" s="112"/>
      <c r="S25" s="112"/>
      <c r="T25" s="112"/>
      <c r="U25" s="112"/>
      <c r="V25" s="112"/>
      <c r="W25" s="112"/>
      <c r="X25" s="112"/>
      <c r="Z25" s="151"/>
      <c r="AA25" s="158"/>
    </row>
    <row r="26" spans="1:27" s="119" customFormat="1">
      <c r="A26" s="115"/>
      <c r="B26" s="115"/>
      <c r="C26" s="116"/>
      <c r="D26" s="117"/>
      <c r="E26" s="117"/>
      <c r="F26" s="111"/>
      <c r="G26" s="111"/>
      <c r="H26" s="111"/>
      <c r="I26" s="117"/>
      <c r="J26" s="117"/>
      <c r="K26" s="118"/>
      <c r="L26" s="113"/>
      <c r="M26" s="112"/>
      <c r="N26" s="113"/>
      <c r="O26" s="113"/>
      <c r="P26" s="113"/>
      <c r="Q26" s="113"/>
      <c r="R26" s="112"/>
      <c r="S26" s="112"/>
      <c r="T26" s="112"/>
      <c r="U26" s="112"/>
      <c r="V26" s="112"/>
      <c r="W26" s="112"/>
      <c r="X26" s="112"/>
      <c r="Z26" s="151"/>
      <c r="AA26" s="158"/>
    </row>
    <row r="27" spans="1:27" s="119" customFormat="1">
      <c r="A27" s="115"/>
      <c r="B27" s="115"/>
      <c r="C27" s="116"/>
      <c r="D27" s="117"/>
      <c r="E27" s="117"/>
      <c r="F27" s="111"/>
      <c r="G27" s="111"/>
      <c r="H27" s="111"/>
      <c r="I27" s="117"/>
      <c r="J27" s="117"/>
      <c r="K27" s="118"/>
      <c r="L27" s="113"/>
      <c r="M27" s="112"/>
      <c r="N27" s="113"/>
      <c r="O27" s="113"/>
      <c r="P27" s="113"/>
      <c r="Q27" s="113"/>
      <c r="R27" s="112"/>
      <c r="S27" s="112"/>
      <c r="T27" s="112"/>
      <c r="U27" s="112"/>
      <c r="V27" s="112"/>
      <c r="W27" s="112"/>
      <c r="X27" s="112"/>
      <c r="Z27" s="151"/>
      <c r="AA27" s="158"/>
    </row>
    <row r="28" spans="1:27" s="119" customFormat="1">
      <c r="A28" s="115"/>
      <c r="B28" s="115"/>
      <c r="C28" s="116"/>
      <c r="D28" s="117"/>
      <c r="E28" s="117"/>
      <c r="F28" s="111"/>
      <c r="G28" s="111"/>
      <c r="H28" s="111"/>
      <c r="I28" s="117"/>
      <c r="J28" s="117"/>
      <c r="K28" s="118"/>
      <c r="L28" s="113"/>
      <c r="M28" s="112"/>
      <c r="N28" s="113"/>
      <c r="O28" s="113"/>
      <c r="P28" s="113"/>
      <c r="Q28" s="113"/>
      <c r="R28" s="112"/>
      <c r="S28" s="112"/>
      <c r="T28" s="112"/>
      <c r="U28" s="112"/>
      <c r="V28" s="112"/>
      <c r="W28" s="112"/>
      <c r="X28" s="112"/>
      <c r="Z28" s="151"/>
      <c r="AA28" s="158"/>
    </row>
    <row r="29" spans="1:27" s="119" customFormat="1">
      <c r="A29" s="115"/>
      <c r="B29" s="115"/>
      <c r="C29" s="116"/>
      <c r="D29" s="117"/>
      <c r="E29" s="117"/>
      <c r="F29" s="111"/>
      <c r="G29" s="111"/>
      <c r="H29" s="111"/>
      <c r="I29" s="117"/>
      <c r="J29" s="117"/>
      <c r="K29" s="118"/>
      <c r="L29" s="113"/>
      <c r="M29" s="112"/>
      <c r="N29" s="113"/>
      <c r="O29" s="113"/>
      <c r="P29" s="113"/>
      <c r="Q29" s="113"/>
      <c r="R29" s="112"/>
      <c r="S29" s="112"/>
      <c r="T29" s="112"/>
      <c r="U29" s="112"/>
      <c r="V29" s="112"/>
      <c r="W29" s="112"/>
      <c r="X29" s="112"/>
      <c r="Z29" s="151"/>
      <c r="AA29" s="158"/>
    </row>
    <row r="30" spans="1:27" s="119" customFormat="1">
      <c r="A30" s="115"/>
      <c r="B30" s="115"/>
      <c r="C30" s="116"/>
      <c r="D30" s="117"/>
      <c r="E30" s="117"/>
      <c r="F30" s="111"/>
      <c r="G30" s="111"/>
      <c r="H30" s="111"/>
      <c r="I30" s="117"/>
      <c r="J30" s="117"/>
      <c r="K30" s="118"/>
      <c r="L30" s="113"/>
      <c r="M30" s="112"/>
      <c r="N30" s="113"/>
      <c r="O30" s="113"/>
      <c r="P30" s="113"/>
      <c r="Q30" s="113"/>
      <c r="R30" s="112"/>
      <c r="S30" s="112"/>
      <c r="T30" s="112"/>
      <c r="U30" s="112"/>
      <c r="V30" s="112"/>
      <c r="W30" s="112"/>
      <c r="X30" s="112"/>
      <c r="Z30" s="151"/>
      <c r="AA30" s="158"/>
    </row>
    <row r="31" spans="1:27" s="119" customFormat="1">
      <c r="A31" s="115"/>
      <c r="B31" s="115"/>
      <c r="C31" s="116"/>
      <c r="D31" s="117"/>
      <c r="E31" s="117"/>
      <c r="F31" s="111"/>
      <c r="G31" s="111"/>
      <c r="H31" s="111"/>
      <c r="I31" s="117"/>
      <c r="J31" s="117"/>
      <c r="K31" s="118"/>
      <c r="L31" s="113"/>
      <c r="M31" s="112"/>
      <c r="N31" s="113"/>
      <c r="O31" s="113"/>
      <c r="P31" s="113"/>
      <c r="Q31" s="113"/>
      <c r="R31" s="112"/>
      <c r="S31" s="112"/>
      <c r="T31" s="112"/>
      <c r="U31" s="112"/>
      <c r="V31" s="112"/>
      <c r="W31" s="112"/>
      <c r="X31" s="112"/>
      <c r="Z31" s="151"/>
      <c r="AA31" s="158"/>
    </row>
    <row r="32" spans="1:27" s="119" customFormat="1" ht="18">
      <c r="A32" s="115"/>
      <c r="B32" s="115"/>
      <c r="C32" s="116"/>
      <c r="D32" s="117"/>
      <c r="E32" s="117"/>
      <c r="F32" s="111"/>
      <c r="G32" s="222" t="s">
        <v>95</v>
      </c>
      <c r="H32" s="222"/>
      <c r="I32" s="222"/>
      <c r="J32" s="117"/>
      <c r="K32" s="118"/>
      <c r="L32" s="113"/>
      <c r="M32" s="112"/>
      <c r="N32" s="113"/>
      <c r="O32" s="113"/>
      <c r="P32" s="113"/>
      <c r="Q32" s="113"/>
      <c r="R32" s="112"/>
      <c r="S32" s="112"/>
      <c r="T32" s="112"/>
      <c r="U32" s="112"/>
      <c r="V32" s="112"/>
      <c r="W32" s="112"/>
      <c r="X32" s="112"/>
      <c r="Z32" s="151"/>
      <c r="AA32" s="158"/>
    </row>
    <row r="33" spans="1:27" s="119" customFormat="1">
      <c r="A33" s="104">
        <v>63</v>
      </c>
      <c r="B33" s="32" t="s">
        <v>137</v>
      </c>
      <c r="C33" s="33">
        <v>41195</v>
      </c>
      <c r="D33" s="132" t="s">
        <v>70</v>
      </c>
      <c r="E33" s="132" t="s">
        <v>0</v>
      </c>
      <c r="F33" s="180" t="s">
        <v>106</v>
      </c>
      <c r="G33" s="36">
        <v>8250</v>
      </c>
      <c r="H33" s="19">
        <v>8250</v>
      </c>
      <c r="I33" s="32" t="s">
        <v>137</v>
      </c>
      <c r="J33" s="63" t="s">
        <v>69</v>
      </c>
      <c r="K33" s="31" t="s">
        <v>71</v>
      </c>
      <c r="L33" s="180" t="s">
        <v>106</v>
      </c>
      <c r="M33" s="21">
        <v>230.9</v>
      </c>
      <c r="N33" s="137"/>
      <c r="O33" s="35"/>
      <c r="P33" s="2">
        <v>107.26</v>
      </c>
      <c r="Q33" s="4">
        <v>107.25</v>
      </c>
      <c r="R33" s="64" t="s">
        <v>30</v>
      </c>
      <c r="S33" s="64" t="s">
        <v>30</v>
      </c>
      <c r="T33" s="64" t="s">
        <v>30</v>
      </c>
      <c r="U33" s="64" t="s">
        <v>30</v>
      </c>
      <c r="V33" s="37"/>
      <c r="W33" s="64" t="s">
        <v>30</v>
      </c>
      <c r="X33" s="64" t="s">
        <v>30</v>
      </c>
      <c r="Y33" s="23"/>
      <c r="Z33" s="205" t="s">
        <v>72</v>
      </c>
      <c r="AA33" s="158"/>
    </row>
    <row r="34" spans="1:27" s="119" customFormat="1">
      <c r="A34" s="115"/>
      <c r="B34" s="115"/>
      <c r="C34" s="116"/>
      <c r="D34" s="117"/>
      <c r="E34" s="117"/>
      <c r="F34" s="111"/>
      <c r="G34" s="111"/>
      <c r="H34" s="111"/>
      <c r="I34" s="117"/>
      <c r="J34" s="117"/>
      <c r="K34" s="118"/>
      <c r="L34" s="113"/>
      <c r="M34" s="112"/>
      <c r="N34" s="113"/>
      <c r="O34" s="113"/>
      <c r="P34" s="113"/>
      <c r="Q34" s="113"/>
      <c r="R34" s="112"/>
      <c r="S34" s="112"/>
      <c r="T34" s="112"/>
      <c r="U34" s="112"/>
      <c r="V34" s="112"/>
      <c r="W34" s="112"/>
      <c r="X34" s="112"/>
      <c r="Z34" s="151"/>
      <c r="AA34" s="158"/>
    </row>
    <row r="35" spans="1:27" s="119" customFormat="1">
      <c r="A35" s="115"/>
      <c r="B35" s="115"/>
      <c r="C35" s="116"/>
      <c r="D35" s="117"/>
      <c r="E35" s="117"/>
      <c r="F35" s="111"/>
      <c r="G35" s="111"/>
      <c r="H35" s="111"/>
      <c r="I35" s="117"/>
      <c r="J35" s="117"/>
      <c r="K35" s="118"/>
      <c r="L35" s="113"/>
      <c r="M35" s="112"/>
      <c r="N35" s="113"/>
      <c r="O35" s="113"/>
      <c r="P35" s="113"/>
      <c r="Q35" s="113"/>
      <c r="R35" s="112"/>
      <c r="S35" s="112"/>
      <c r="T35" s="112"/>
      <c r="U35" s="112"/>
      <c r="V35" s="112"/>
      <c r="W35" s="112"/>
      <c r="X35" s="112"/>
      <c r="Z35" s="151"/>
      <c r="AA35" s="158"/>
    </row>
    <row r="36" spans="1:27" s="119" customFormat="1">
      <c r="A36" s="115"/>
      <c r="B36" s="115"/>
      <c r="C36" s="116"/>
      <c r="D36" s="117"/>
      <c r="E36" s="117"/>
      <c r="F36" s="111"/>
      <c r="G36" s="111"/>
      <c r="H36" s="111"/>
      <c r="I36" s="117"/>
      <c r="J36" s="117"/>
      <c r="K36" s="118"/>
      <c r="L36" s="113"/>
      <c r="M36" s="112"/>
      <c r="N36" s="113"/>
      <c r="O36" s="113"/>
      <c r="P36" s="113"/>
      <c r="Q36" s="113"/>
      <c r="R36" s="112"/>
      <c r="S36" s="112"/>
      <c r="T36" s="112"/>
      <c r="U36" s="112"/>
      <c r="V36" s="112"/>
      <c r="W36" s="112"/>
      <c r="X36" s="112"/>
      <c r="Z36" s="151"/>
      <c r="AA36" s="158"/>
    </row>
    <row r="37" spans="1:27" s="119" customFormat="1">
      <c r="A37" s="115"/>
      <c r="B37" s="115"/>
      <c r="C37" s="116"/>
      <c r="D37" s="117"/>
      <c r="E37" s="117"/>
      <c r="F37" s="111"/>
      <c r="G37" s="111"/>
      <c r="H37" s="111"/>
      <c r="I37" s="117"/>
      <c r="J37" s="117"/>
      <c r="K37" s="118"/>
      <c r="L37" s="113"/>
      <c r="M37" s="112"/>
      <c r="N37" s="113"/>
      <c r="O37" s="113"/>
      <c r="P37" s="113"/>
      <c r="Q37" s="113"/>
      <c r="R37" s="112"/>
      <c r="S37" s="112"/>
      <c r="T37" s="112"/>
      <c r="U37" s="112"/>
      <c r="V37" s="112"/>
      <c r="W37" s="112"/>
      <c r="X37" s="112"/>
      <c r="Z37" s="151"/>
      <c r="AA37" s="158"/>
    </row>
    <row r="38" spans="1:27" s="119" customFormat="1">
      <c r="A38" s="115"/>
      <c r="B38" s="115"/>
      <c r="C38" s="116"/>
      <c r="D38" s="117"/>
      <c r="E38" s="117"/>
      <c r="F38" s="111"/>
      <c r="G38" s="111"/>
      <c r="H38" s="111"/>
      <c r="I38" s="117"/>
      <c r="J38" s="117"/>
      <c r="K38" s="118"/>
      <c r="L38" s="113"/>
      <c r="M38" s="112"/>
      <c r="N38" s="113"/>
      <c r="O38" s="113"/>
      <c r="P38" s="113"/>
      <c r="Q38" s="113"/>
      <c r="R38" s="112"/>
      <c r="S38" s="112"/>
      <c r="T38" s="112"/>
      <c r="U38" s="112"/>
      <c r="V38" s="112"/>
      <c r="W38" s="112"/>
      <c r="X38" s="112"/>
      <c r="Z38" s="151"/>
      <c r="AA38" s="158"/>
    </row>
    <row r="39" spans="1:27" s="119" customFormat="1">
      <c r="A39" s="115"/>
      <c r="B39" s="115"/>
      <c r="C39" s="116"/>
      <c r="D39" s="117"/>
      <c r="E39" s="117"/>
      <c r="F39" s="111"/>
      <c r="G39" s="111"/>
      <c r="H39" s="111"/>
      <c r="I39" s="117"/>
      <c r="J39" s="117"/>
      <c r="K39" s="118"/>
      <c r="L39" s="113"/>
      <c r="M39" s="112"/>
      <c r="N39" s="113"/>
      <c r="O39" s="113"/>
      <c r="P39" s="113"/>
      <c r="Q39" s="113"/>
      <c r="R39" s="112"/>
      <c r="S39" s="112"/>
      <c r="T39" s="112"/>
      <c r="U39" s="112"/>
      <c r="V39" s="112"/>
      <c r="W39" s="112"/>
      <c r="X39" s="112"/>
      <c r="Z39" s="151"/>
      <c r="AA39" s="158"/>
    </row>
    <row r="40" spans="1:27" s="119" customFormat="1" ht="18">
      <c r="A40" s="115"/>
      <c r="B40" s="115"/>
      <c r="C40" s="116"/>
      <c r="D40" s="222" t="s">
        <v>95</v>
      </c>
      <c r="E40" s="222"/>
      <c r="F40" s="222"/>
      <c r="G40" s="111"/>
      <c r="H40" s="111"/>
      <c r="I40" s="117"/>
      <c r="J40" s="117"/>
      <c r="K40" s="118"/>
      <c r="L40" s="113"/>
      <c r="M40" s="112"/>
      <c r="N40" s="113"/>
      <c r="O40" s="113"/>
      <c r="P40" s="113"/>
      <c r="Q40" s="113"/>
      <c r="R40" s="112"/>
      <c r="S40" s="112"/>
      <c r="T40" s="112"/>
      <c r="U40" s="112"/>
      <c r="V40" s="112"/>
      <c r="W40" s="112"/>
      <c r="X40" s="112"/>
      <c r="Z40" s="151"/>
      <c r="AA40" s="158"/>
    </row>
    <row r="41" spans="1:27" s="119" customFormat="1">
      <c r="A41" s="32">
        <v>13</v>
      </c>
      <c r="B41" s="32" t="s">
        <v>137</v>
      </c>
      <c r="C41" s="33">
        <v>37825</v>
      </c>
      <c r="D41" s="128" t="s">
        <v>116</v>
      </c>
      <c r="E41" s="57" t="s">
        <v>0</v>
      </c>
      <c r="F41" s="180" t="s">
        <v>106</v>
      </c>
      <c r="G41" s="36">
        <v>7043.29</v>
      </c>
      <c r="H41" s="36">
        <v>7043.29</v>
      </c>
      <c r="I41" s="32" t="s">
        <v>137</v>
      </c>
      <c r="J41" s="63"/>
      <c r="K41" s="62"/>
      <c r="L41" s="180" t="s">
        <v>106</v>
      </c>
      <c r="M41" s="21">
        <v>13.24</v>
      </c>
      <c r="N41" s="20"/>
      <c r="O41" s="20"/>
      <c r="P41" s="3">
        <v>99.36</v>
      </c>
      <c r="Q41" s="4">
        <v>91.56</v>
      </c>
      <c r="R41" s="21"/>
      <c r="S41" s="21"/>
      <c r="T41" s="21"/>
      <c r="U41" s="21"/>
      <c r="V41" s="21"/>
      <c r="W41" s="21"/>
      <c r="X41" s="21"/>
      <c r="Z41" s="151" t="s">
        <v>117</v>
      </c>
      <c r="AA41" s="158"/>
    </row>
    <row r="42" spans="1:27" s="119" customFormat="1">
      <c r="A42" s="115"/>
      <c r="B42" s="115"/>
      <c r="C42" s="116"/>
      <c r="D42" s="117"/>
      <c r="E42" s="117"/>
      <c r="F42" s="111"/>
      <c r="G42" s="111"/>
      <c r="H42" s="111"/>
      <c r="I42" s="117"/>
      <c r="J42" s="117"/>
      <c r="K42" s="118"/>
      <c r="L42" s="113"/>
      <c r="M42" s="112"/>
      <c r="N42" s="113"/>
      <c r="O42" s="113"/>
      <c r="P42" s="113"/>
      <c r="Q42" s="113"/>
      <c r="R42" s="112"/>
      <c r="S42" s="112"/>
      <c r="T42" s="112"/>
      <c r="U42" s="112"/>
      <c r="V42" s="112"/>
      <c r="W42" s="112"/>
      <c r="X42" s="112"/>
      <c r="Z42" s="151"/>
      <c r="AA42" s="158"/>
    </row>
    <row r="43" spans="1:27" s="119" customFormat="1">
      <c r="A43" s="115"/>
      <c r="B43" s="115"/>
      <c r="C43" s="116"/>
      <c r="D43" s="117"/>
      <c r="E43" s="117"/>
      <c r="F43" s="111"/>
      <c r="G43" s="111"/>
      <c r="H43" s="111"/>
      <c r="I43" s="117"/>
      <c r="J43" s="117"/>
      <c r="K43" s="118"/>
      <c r="L43" s="113"/>
      <c r="M43" s="112"/>
      <c r="N43" s="113"/>
      <c r="O43" s="113"/>
      <c r="P43" s="113"/>
      <c r="Q43" s="113"/>
      <c r="R43" s="112"/>
      <c r="S43" s="112"/>
      <c r="T43" s="112"/>
      <c r="U43" s="112"/>
      <c r="V43" s="112"/>
      <c r="W43" s="112"/>
      <c r="X43" s="112"/>
      <c r="Z43" s="151"/>
      <c r="AA43" s="158"/>
    </row>
    <row r="44" spans="1:27" s="119" customFormat="1">
      <c r="A44" s="115"/>
      <c r="B44" s="115"/>
      <c r="C44" s="116"/>
      <c r="D44" s="117"/>
      <c r="E44" s="117"/>
      <c r="F44" s="111"/>
      <c r="G44" s="111"/>
      <c r="H44" s="111"/>
      <c r="I44" s="117"/>
      <c r="J44" s="117"/>
      <c r="K44" s="118"/>
      <c r="L44" s="113"/>
      <c r="M44" s="112"/>
      <c r="N44" s="113"/>
      <c r="O44" s="113"/>
      <c r="P44" s="113"/>
      <c r="Q44" s="113"/>
      <c r="R44" s="112"/>
      <c r="S44" s="112"/>
      <c r="T44" s="112"/>
      <c r="U44" s="112"/>
      <c r="V44" s="112"/>
      <c r="W44" s="112"/>
      <c r="X44" s="112"/>
      <c r="Z44" s="151"/>
      <c r="AA44" s="158"/>
    </row>
    <row r="45" spans="1:27" s="119" customFormat="1">
      <c r="A45" s="115"/>
      <c r="B45" s="115"/>
      <c r="C45" s="116"/>
      <c r="D45" s="117"/>
      <c r="E45" s="117"/>
      <c r="F45" s="111"/>
      <c r="G45" s="111"/>
      <c r="H45" s="111"/>
      <c r="I45" s="117"/>
      <c r="J45" s="117"/>
      <c r="K45" s="118"/>
      <c r="L45" s="113"/>
      <c r="M45" s="112"/>
      <c r="N45" s="113"/>
      <c r="O45" s="113"/>
      <c r="P45" s="113"/>
      <c r="Q45" s="113"/>
      <c r="R45" s="112"/>
      <c r="S45" s="112"/>
      <c r="T45" s="112"/>
      <c r="U45" s="112"/>
      <c r="V45" s="112"/>
      <c r="W45" s="112"/>
      <c r="X45" s="112"/>
      <c r="Z45" s="151"/>
      <c r="AA45" s="158"/>
    </row>
    <row r="46" spans="1:27" s="119" customFormat="1">
      <c r="A46" s="115"/>
      <c r="B46" s="115"/>
      <c r="C46" s="116"/>
      <c r="D46" s="117"/>
      <c r="E46" s="117"/>
      <c r="F46" s="111"/>
      <c r="G46" s="111"/>
      <c r="H46" s="111"/>
      <c r="I46" s="117"/>
      <c r="J46" s="117"/>
      <c r="K46" s="118"/>
      <c r="L46" s="113"/>
      <c r="M46" s="112"/>
      <c r="N46" s="113"/>
      <c r="O46" s="113"/>
      <c r="P46" s="113"/>
      <c r="Q46" s="113"/>
      <c r="R46" s="112"/>
      <c r="S46" s="112"/>
      <c r="T46" s="112"/>
      <c r="U46" s="112"/>
      <c r="V46" s="112"/>
      <c r="W46" s="112"/>
      <c r="X46" s="112"/>
      <c r="Z46" s="151"/>
      <c r="AA46" s="158"/>
    </row>
    <row r="47" spans="1:27" s="119" customFormat="1">
      <c r="A47" s="115"/>
      <c r="B47" s="115"/>
      <c r="C47" s="116"/>
      <c r="D47" s="117"/>
      <c r="E47" s="117"/>
      <c r="F47" s="111"/>
      <c r="G47" s="111"/>
      <c r="H47" s="111"/>
      <c r="I47" s="117"/>
      <c r="J47" s="117"/>
      <c r="K47" s="118"/>
      <c r="L47" s="113"/>
      <c r="M47" s="112"/>
      <c r="N47" s="113"/>
      <c r="O47" s="113"/>
      <c r="P47" s="113"/>
      <c r="Q47" s="113"/>
      <c r="R47" s="112"/>
      <c r="S47" s="112"/>
      <c r="T47" s="112"/>
      <c r="U47" s="112"/>
      <c r="V47" s="112"/>
      <c r="W47" s="112"/>
      <c r="X47" s="112"/>
      <c r="Z47" s="151"/>
      <c r="AA47" s="158"/>
    </row>
    <row r="48" spans="1:27" s="119" customFormat="1">
      <c r="A48" s="115"/>
      <c r="B48" s="115"/>
      <c r="C48" s="116"/>
      <c r="D48" s="117"/>
      <c r="E48" s="117"/>
      <c r="F48" s="111"/>
      <c r="G48" s="111"/>
      <c r="H48" s="111"/>
      <c r="I48" s="117"/>
      <c r="J48" s="117"/>
      <c r="K48" s="118"/>
      <c r="L48" s="113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Z48" s="151"/>
      <c r="AA48" s="158"/>
    </row>
    <row r="49" spans="1:27" s="119" customFormat="1">
      <c r="A49" s="115"/>
      <c r="B49" s="115"/>
      <c r="C49" s="116"/>
      <c r="D49" s="117"/>
      <c r="E49" s="117"/>
      <c r="F49" s="111"/>
      <c r="G49" s="111"/>
      <c r="H49" s="111"/>
      <c r="I49" s="117"/>
      <c r="J49" s="117"/>
      <c r="K49" s="118"/>
      <c r="L49" s="113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Z49" s="151"/>
      <c r="AA49" s="158"/>
    </row>
    <row r="50" spans="1:27" s="119" customFormat="1">
      <c r="A50" s="115"/>
      <c r="B50" s="115"/>
      <c r="C50" s="116"/>
      <c r="D50" s="117"/>
      <c r="E50" s="117"/>
      <c r="F50" s="111"/>
      <c r="G50" s="111"/>
      <c r="H50" s="111"/>
      <c r="I50" s="117"/>
      <c r="J50" s="117"/>
      <c r="K50" s="118"/>
      <c r="L50" s="113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Z50" s="151"/>
      <c r="AA50" s="158"/>
    </row>
    <row r="51" spans="1:27" s="119" customFormat="1">
      <c r="A51" s="115"/>
      <c r="B51" s="115"/>
      <c r="C51" s="116"/>
      <c r="D51" s="117"/>
      <c r="E51" s="117"/>
      <c r="F51" s="111"/>
      <c r="G51" s="111"/>
      <c r="H51" s="111"/>
      <c r="I51" s="117"/>
      <c r="J51" s="117"/>
      <c r="K51" s="118"/>
      <c r="L51" s="113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Z51" s="151"/>
      <c r="AA51" s="158"/>
    </row>
    <row r="52" spans="1:27" s="119" customFormat="1">
      <c r="A52" s="115"/>
      <c r="B52" s="115"/>
      <c r="C52" s="116"/>
      <c r="D52" s="117"/>
      <c r="E52" s="117"/>
      <c r="F52" s="111"/>
      <c r="G52" s="111"/>
      <c r="H52" s="111"/>
      <c r="I52" s="117"/>
      <c r="J52" s="117"/>
      <c r="K52" s="118"/>
      <c r="L52" s="113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Z52" s="151"/>
      <c r="AA52" s="158"/>
    </row>
    <row r="53" spans="1:27" s="119" customFormat="1" ht="13.5" thickBot="1">
      <c r="A53" s="115"/>
      <c r="B53" s="115"/>
      <c r="C53" s="116"/>
      <c r="D53" s="117"/>
      <c r="E53" s="117"/>
      <c r="F53" s="111"/>
      <c r="G53" s="111"/>
      <c r="H53" s="111"/>
      <c r="I53" s="117"/>
      <c r="J53" s="117"/>
      <c r="K53" s="118"/>
      <c r="L53" s="113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Z53" s="151"/>
      <c r="AA53" s="158"/>
    </row>
    <row r="54" spans="1:27" s="23" customFormat="1" ht="21" thickBot="1">
      <c r="A54" s="239" t="s">
        <v>89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1"/>
      <c r="Z54" s="151"/>
      <c r="AA54" s="149"/>
    </row>
    <row r="55" spans="1:27" s="23" customFormat="1">
      <c r="A55" s="16"/>
      <c r="B55" s="16"/>
      <c r="C55" s="17"/>
      <c r="D55" s="57"/>
      <c r="E55" s="57"/>
      <c r="F55" s="19"/>
      <c r="G55" s="25"/>
      <c r="H55" s="25"/>
      <c r="I55" s="63"/>
      <c r="J55" s="57"/>
      <c r="K55" s="18"/>
      <c r="L55" s="22"/>
      <c r="M55" s="26"/>
      <c r="N55" s="22"/>
      <c r="O55" s="22"/>
      <c r="P55" s="20"/>
      <c r="Q55" s="20"/>
      <c r="R55" s="26"/>
      <c r="S55" s="26"/>
      <c r="T55" s="26"/>
      <c r="U55" s="26"/>
      <c r="V55" s="26"/>
      <c r="W55" s="26"/>
      <c r="X55" s="26"/>
      <c r="Z55" s="151"/>
      <c r="AA55" s="149"/>
    </row>
    <row r="56" spans="1:27" s="23" customFormat="1" ht="13.5" thickBot="1">
      <c r="A56" s="59"/>
      <c r="B56" s="59"/>
      <c r="C56" s="68"/>
      <c r="D56" s="145"/>
      <c r="E56" s="145"/>
      <c r="F56" s="40"/>
      <c r="G56" s="41"/>
      <c r="H56" s="41"/>
      <c r="I56" s="69"/>
      <c r="J56" s="145"/>
      <c r="K56" s="50"/>
      <c r="L56" s="42"/>
      <c r="M56" s="43"/>
      <c r="N56" s="42"/>
      <c r="O56" s="42"/>
      <c r="P56" s="60"/>
      <c r="Q56" s="60"/>
      <c r="R56" s="43"/>
      <c r="S56" s="43"/>
      <c r="T56" s="43"/>
      <c r="U56" s="43"/>
      <c r="V56" s="43"/>
      <c r="W56" s="43"/>
      <c r="X56" s="43"/>
      <c r="Z56" s="151"/>
      <c r="AA56" s="149"/>
    </row>
    <row r="57" spans="1:27" s="23" customFormat="1" ht="21" thickBot="1">
      <c r="A57" s="239" t="s">
        <v>90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1"/>
      <c r="Z57" s="151"/>
      <c r="AA57" s="149"/>
    </row>
    <row r="58" spans="1:27" s="23" customFormat="1" ht="13.5" thickBot="1">
      <c r="A58" s="15">
        <v>119</v>
      </c>
      <c r="B58" s="16" t="s">
        <v>137</v>
      </c>
      <c r="C58" s="32">
        <v>2014</v>
      </c>
      <c r="D58" s="57" t="s">
        <v>59</v>
      </c>
      <c r="E58" s="131" t="s">
        <v>0</v>
      </c>
      <c r="F58" s="180" t="s">
        <v>106</v>
      </c>
      <c r="G58" s="19">
        <v>26059</v>
      </c>
      <c r="H58" s="190" t="s">
        <v>32</v>
      </c>
      <c r="I58" s="32" t="s">
        <v>137</v>
      </c>
      <c r="J58" s="57" t="s">
        <v>49</v>
      </c>
      <c r="K58" s="31" t="s">
        <v>60</v>
      </c>
      <c r="L58" s="22">
        <v>408.55</v>
      </c>
      <c r="M58" s="26">
        <v>379.28</v>
      </c>
      <c r="N58" s="35"/>
      <c r="O58" s="35"/>
      <c r="P58" s="190" t="s">
        <v>32</v>
      </c>
      <c r="Q58" s="20">
        <v>338.77</v>
      </c>
      <c r="R58" s="21">
        <v>1.89</v>
      </c>
      <c r="S58" s="22">
        <v>12.3</v>
      </c>
      <c r="T58" s="22">
        <v>38.65</v>
      </c>
      <c r="U58" s="22">
        <v>16.97</v>
      </c>
      <c r="V58" s="37"/>
      <c r="W58" s="75">
        <v>26.84</v>
      </c>
      <c r="X58" s="126">
        <f>R58+T58+W58</f>
        <v>67.38</v>
      </c>
      <c r="Y58" s="23" t="s">
        <v>94</v>
      </c>
      <c r="Z58" s="151" t="s">
        <v>79</v>
      </c>
      <c r="AA58" s="149"/>
    </row>
    <row r="59" spans="1:27" s="23" customFormat="1">
      <c r="A59" s="15">
        <v>124</v>
      </c>
      <c r="B59" s="16" t="s">
        <v>137</v>
      </c>
      <c r="C59" s="32">
        <v>2014</v>
      </c>
      <c r="D59" s="57" t="s">
        <v>112</v>
      </c>
      <c r="E59" s="132" t="s">
        <v>0</v>
      </c>
      <c r="F59" s="180" t="s">
        <v>106</v>
      </c>
      <c r="G59" s="19">
        <v>25000</v>
      </c>
      <c r="H59" s="190" t="s">
        <v>32</v>
      </c>
      <c r="I59" s="32" t="s">
        <v>137</v>
      </c>
      <c r="J59" s="57" t="s">
        <v>35</v>
      </c>
      <c r="K59" s="31" t="s">
        <v>67</v>
      </c>
      <c r="L59" s="180" t="s">
        <v>106</v>
      </c>
      <c r="M59" s="26">
        <v>382.8</v>
      </c>
      <c r="N59" s="35"/>
      <c r="O59" s="35"/>
      <c r="P59" s="190" t="s">
        <v>32</v>
      </c>
      <c r="Q59" s="137">
        <v>325</v>
      </c>
      <c r="R59" s="37"/>
      <c r="S59" s="64" t="s">
        <v>30</v>
      </c>
      <c r="T59" s="64" t="s">
        <v>30</v>
      </c>
      <c r="U59" s="64" t="s">
        <v>30</v>
      </c>
      <c r="V59" s="37"/>
      <c r="W59" s="64" t="s">
        <v>30</v>
      </c>
      <c r="X59" s="64" t="s">
        <v>30</v>
      </c>
      <c r="Z59" s="151"/>
      <c r="AA59" s="149"/>
    </row>
    <row r="60" spans="1:27" s="23" customFormat="1">
      <c r="A60" s="15">
        <v>125</v>
      </c>
      <c r="B60" s="32" t="s">
        <v>137</v>
      </c>
      <c r="C60" s="32">
        <v>2014</v>
      </c>
      <c r="D60" s="57" t="s">
        <v>74</v>
      </c>
      <c r="E60" s="132" t="s">
        <v>0</v>
      </c>
      <c r="F60" s="180" t="s">
        <v>106</v>
      </c>
      <c r="G60" s="19">
        <v>20000</v>
      </c>
      <c r="H60" s="190" t="s">
        <v>32</v>
      </c>
      <c r="I60" s="32" t="s">
        <v>137</v>
      </c>
      <c r="J60" s="57" t="s">
        <v>73</v>
      </c>
      <c r="K60" s="31" t="s">
        <v>75</v>
      </c>
      <c r="L60" s="180" t="s">
        <v>106</v>
      </c>
      <c r="M60" s="26">
        <v>230.72</v>
      </c>
      <c r="N60" s="35"/>
      <c r="O60" s="35"/>
      <c r="P60" s="190" t="s">
        <v>32</v>
      </c>
      <c r="Q60" s="137">
        <v>260</v>
      </c>
      <c r="R60" s="37"/>
      <c r="S60" s="64" t="s">
        <v>30</v>
      </c>
      <c r="T60" s="64" t="s">
        <v>30</v>
      </c>
      <c r="U60" s="64" t="s">
        <v>30</v>
      </c>
      <c r="V60" s="37"/>
      <c r="W60" s="64" t="s">
        <v>30</v>
      </c>
      <c r="X60" s="64" t="s">
        <v>30</v>
      </c>
      <c r="Z60" s="151"/>
      <c r="AA60" s="149"/>
    </row>
    <row r="61" spans="1:27" s="23" customFormat="1">
      <c r="A61" s="16"/>
      <c r="B61" s="16"/>
      <c r="C61" s="17"/>
      <c r="D61" s="57"/>
      <c r="E61" s="204"/>
      <c r="F61" s="18"/>
      <c r="G61" s="18"/>
      <c r="H61" s="19"/>
      <c r="I61" s="2"/>
      <c r="J61" s="2"/>
      <c r="K61" s="19"/>
      <c r="L61" s="63"/>
      <c r="M61" s="125"/>
      <c r="N61" s="18"/>
      <c r="O61" s="20"/>
      <c r="P61" s="21"/>
      <c r="Q61" s="20"/>
      <c r="R61" s="22"/>
      <c r="S61" s="20"/>
      <c r="T61" s="20"/>
      <c r="U61" s="20"/>
      <c r="V61" s="21"/>
      <c r="W61" s="21"/>
      <c r="X61" s="26"/>
      <c r="Z61" s="151"/>
      <c r="AA61" s="149"/>
    </row>
    <row r="62" spans="1:27" s="23" customFormat="1">
      <c r="A62" s="16"/>
      <c r="B62" s="16"/>
      <c r="C62" s="17"/>
      <c r="D62" s="57"/>
      <c r="E62" s="204"/>
      <c r="F62" s="18"/>
      <c r="G62" s="18"/>
      <c r="H62" s="19"/>
      <c r="I62" s="2"/>
      <c r="J62" s="2"/>
      <c r="K62" s="19"/>
      <c r="L62" s="63"/>
      <c r="M62" s="125"/>
      <c r="N62" s="18"/>
      <c r="O62" s="20"/>
      <c r="P62" s="21"/>
      <c r="Q62" s="20"/>
      <c r="R62" s="22"/>
      <c r="S62" s="20"/>
      <c r="T62" s="20"/>
      <c r="U62" s="20"/>
      <c r="V62" s="21"/>
      <c r="W62" s="21"/>
      <c r="X62" s="26"/>
      <c r="Z62" s="151"/>
      <c r="AA62" s="149"/>
    </row>
    <row r="63" spans="1:27" s="23" customFormat="1">
      <c r="A63" s="16"/>
      <c r="B63" s="16"/>
      <c r="C63" s="17"/>
      <c r="D63" s="57"/>
      <c r="E63" s="204"/>
      <c r="F63" s="18"/>
      <c r="G63" s="18"/>
      <c r="H63" s="19"/>
      <c r="I63" s="2"/>
      <c r="J63" s="2"/>
      <c r="K63" s="19"/>
      <c r="L63" s="63"/>
      <c r="M63" s="125"/>
      <c r="N63" s="18"/>
      <c r="O63" s="20"/>
      <c r="P63" s="21"/>
      <c r="Q63" s="20"/>
      <c r="R63" s="22"/>
      <c r="S63" s="20"/>
      <c r="T63" s="20"/>
      <c r="U63" s="20"/>
      <c r="V63" s="21"/>
      <c r="W63" s="21"/>
      <c r="X63" s="26"/>
      <c r="Z63" s="151"/>
      <c r="AA63" s="149"/>
    </row>
    <row r="64" spans="1:27" s="23" customFormat="1" ht="13.5" thickBot="1">
      <c r="A64" s="16"/>
      <c r="B64" s="16"/>
      <c r="C64" s="17"/>
      <c r="D64" s="57"/>
      <c r="E64" s="204"/>
      <c r="F64" s="18"/>
      <c r="G64" s="18"/>
      <c r="H64" s="19"/>
      <c r="I64" s="2"/>
      <c r="J64" s="2"/>
      <c r="K64" s="19"/>
      <c r="L64" s="63"/>
      <c r="M64" s="125"/>
      <c r="N64" s="18"/>
      <c r="O64" s="20"/>
      <c r="P64" s="21"/>
      <c r="Q64" s="20"/>
      <c r="R64" s="22"/>
      <c r="S64" s="20"/>
      <c r="T64" s="20"/>
      <c r="U64" s="20"/>
      <c r="V64" s="21"/>
      <c r="W64" s="21"/>
      <c r="X64" s="21"/>
      <c r="Z64" s="151"/>
      <c r="AA64" s="149"/>
    </row>
    <row r="65" spans="1:27" s="23" customFormat="1" ht="21" thickBot="1">
      <c r="A65" s="239" t="s">
        <v>91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1"/>
      <c r="Z65" s="151"/>
      <c r="AA65" s="149"/>
    </row>
    <row r="66" spans="1:27" s="23" customFormat="1">
      <c r="A66" s="59"/>
      <c r="B66" s="59"/>
      <c r="C66" s="61"/>
      <c r="D66" s="63"/>
      <c r="E66" s="63"/>
      <c r="F66" s="19"/>
      <c r="G66" s="19"/>
      <c r="H66" s="19"/>
      <c r="I66" s="63"/>
      <c r="J66" s="63"/>
      <c r="K66" s="62"/>
      <c r="L66" s="20"/>
      <c r="M66" s="21"/>
      <c r="N66" s="20"/>
      <c r="O66" s="20"/>
      <c r="P66" s="20"/>
      <c r="Q66" s="60"/>
      <c r="R66" s="21"/>
      <c r="S66" s="21"/>
      <c r="T66" s="21"/>
      <c r="U66" s="21"/>
      <c r="V66" s="21"/>
      <c r="W66" s="21"/>
      <c r="X66" s="21"/>
      <c r="Z66" s="151"/>
      <c r="AA66" s="149"/>
    </row>
    <row r="67" spans="1:27" s="23" customFormat="1">
      <c r="A67" s="59"/>
      <c r="B67" s="59"/>
      <c r="C67" s="61"/>
      <c r="D67" s="63"/>
      <c r="E67" s="63"/>
      <c r="F67" s="19"/>
      <c r="G67" s="19"/>
      <c r="H67" s="19"/>
      <c r="I67" s="63"/>
      <c r="J67" s="63"/>
      <c r="K67" s="62"/>
      <c r="L67" s="20"/>
      <c r="M67" s="21"/>
      <c r="N67" s="20"/>
      <c r="O67" s="20"/>
      <c r="P67" s="20"/>
      <c r="Q67" s="60"/>
      <c r="R67" s="43"/>
      <c r="S67" s="43"/>
      <c r="T67" s="43"/>
      <c r="U67" s="43"/>
      <c r="V67" s="43"/>
      <c r="W67" s="43"/>
      <c r="X67" s="43"/>
      <c r="Z67" s="151"/>
      <c r="AA67" s="149"/>
    </row>
    <row r="68" spans="1:27" s="23" customFormat="1">
      <c r="A68" s="59"/>
      <c r="B68" s="59"/>
      <c r="C68" s="61"/>
      <c r="D68" s="63"/>
      <c r="E68" s="63"/>
      <c r="F68" s="19"/>
      <c r="G68" s="19"/>
      <c r="H68" s="19"/>
      <c r="I68" s="63"/>
      <c r="J68" s="63"/>
      <c r="K68" s="62"/>
      <c r="L68" s="20"/>
      <c r="M68" s="21"/>
      <c r="N68" s="20"/>
      <c r="O68" s="20"/>
      <c r="P68" s="20"/>
      <c r="Q68" s="60"/>
      <c r="R68" s="43"/>
      <c r="S68" s="43"/>
      <c r="T68" s="43"/>
      <c r="U68" s="43"/>
      <c r="V68" s="43"/>
      <c r="W68" s="43"/>
      <c r="X68" s="43"/>
      <c r="Z68" s="151"/>
      <c r="AA68" s="149"/>
    </row>
    <row r="69" spans="1:27" s="23" customFormat="1">
      <c r="A69" s="59"/>
      <c r="B69" s="59"/>
      <c r="C69" s="61"/>
      <c r="D69" s="63"/>
      <c r="E69" s="63"/>
      <c r="F69" s="19"/>
      <c r="G69" s="19"/>
      <c r="H69" s="19"/>
      <c r="I69" s="63"/>
      <c r="J69" s="63"/>
      <c r="K69" s="62"/>
      <c r="L69" s="20"/>
      <c r="M69" s="21"/>
      <c r="N69" s="20"/>
      <c r="O69" s="20"/>
      <c r="P69" s="20"/>
      <c r="Q69" s="60"/>
      <c r="R69" s="43"/>
      <c r="S69" s="43"/>
      <c r="T69" s="43"/>
      <c r="U69" s="43"/>
      <c r="V69" s="43"/>
      <c r="W69" s="43"/>
      <c r="X69" s="43"/>
      <c r="Z69" s="151"/>
      <c r="AA69" s="149"/>
    </row>
    <row r="70" spans="1:27" s="23" customFormat="1">
      <c r="A70" s="59"/>
      <c r="B70" s="59"/>
      <c r="C70" s="61"/>
      <c r="D70" s="63"/>
      <c r="E70" s="63"/>
      <c r="F70" s="19"/>
      <c r="G70" s="19"/>
      <c r="H70" s="19"/>
      <c r="I70" s="63"/>
      <c r="J70" s="63"/>
      <c r="K70" s="62"/>
      <c r="L70" s="20"/>
      <c r="M70" s="21"/>
      <c r="N70" s="20"/>
      <c r="O70" s="20"/>
      <c r="P70" s="20"/>
      <c r="Q70" s="60"/>
      <c r="R70" s="43"/>
      <c r="S70" s="43"/>
      <c r="T70" s="43"/>
      <c r="U70" s="43"/>
      <c r="V70" s="43"/>
      <c r="W70" s="43"/>
      <c r="X70" s="43"/>
      <c r="Z70" s="151"/>
      <c r="AA70" s="149"/>
    </row>
    <row r="71" spans="1:27" s="23" customFormat="1" ht="13.5" thickBot="1">
      <c r="A71" s="59"/>
      <c r="B71" s="59"/>
      <c r="C71" s="61"/>
      <c r="D71" s="63"/>
      <c r="E71" s="63"/>
      <c r="F71" s="19"/>
      <c r="G71" s="19"/>
      <c r="H71" s="19"/>
      <c r="I71" s="63"/>
      <c r="J71" s="63"/>
      <c r="K71" s="62"/>
      <c r="L71" s="20"/>
      <c r="M71" s="21"/>
      <c r="N71" s="20"/>
      <c r="O71" s="20"/>
      <c r="P71" s="20"/>
      <c r="Q71" s="60"/>
      <c r="R71" s="43"/>
      <c r="S71" s="43"/>
      <c r="T71" s="43"/>
      <c r="U71" s="43"/>
      <c r="V71" s="43"/>
      <c r="W71" s="43"/>
      <c r="X71" s="43"/>
      <c r="Z71" s="151"/>
      <c r="AA71" s="149"/>
    </row>
    <row r="72" spans="1:27" s="23" customFormat="1" ht="21" thickBot="1">
      <c r="A72" s="239" t="s">
        <v>92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1"/>
      <c r="Z72" s="151"/>
      <c r="AA72" s="149"/>
    </row>
    <row r="73" spans="1:27" s="23" customFormat="1" ht="21" thickBot="1">
      <c r="A73" s="242" t="s">
        <v>93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4"/>
      <c r="Z73" s="151"/>
      <c r="AA73" s="149"/>
    </row>
    <row r="74" spans="1:27" s="23" customFormat="1">
      <c r="A74" s="59"/>
      <c r="B74" s="59"/>
      <c r="C74" s="61"/>
      <c r="D74" s="63"/>
      <c r="E74" s="63"/>
      <c r="F74" s="19"/>
      <c r="G74" s="19"/>
      <c r="H74" s="19"/>
      <c r="I74" s="63"/>
      <c r="J74" s="63"/>
      <c r="K74" s="62"/>
      <c r="L74" s="20"/>
      <c r="M74" s="21"/>
      <c r="N74" s="20"/>
      <c r="O74" s="20"/>
      <c r="P74" s="20"/>
      <c r="Q74" s="60"/>
      <c r="R74" s="43"/>
      <c r="S74" s="43"/>
      <c r="T74" s="43"/>
      <c r="U74" s="43"/>
      <c r="V74" s="43"/>
      <c r="W74" s="43"/>
      <c r="X74" s="43"/>
      <c r="Z74" s="151"/>
      <c r="AA74" s="149"/>
    </row>
    <row r="75" spans="1:27" s="23" customFormat="1">
      <c r="A75" s="32">
        <v>31</v>
      </c>
      <c r="B75" s="32" t="s">
        <v>137</v>
      </c>
      <c r="C75" s="33">
        <v>38203</v>
      </c>
      <c r="D75" s="128" t="s">
        <v>113</v>
      </c>
      <c r="E75" s="57" t="s">
        <v>0</v>
      </c>
      <c r="F75" s="180" t="s">
        <v>106</v>
      </c>
      <c r="G75" s="36"/>
      <c r="H75" s="36">
        <v>2500</v>
      </c>
      <c r="I75" s="32" t="s">
        <v>137</v>
      </c>
      <c r="J75" s="63"/>
      <c r="K75" s="18"/>
      <c r="L75" s="180" t="s">
        <v>106</v>
      </c>
      <c r="M75" s="21"/>
      <c r="N75" s="20"/>
      <c r="O75" s="22"/>
      <c r="P75" s="36">
        <v>32.5</v>
      </c>
      <c r="Q75" s="44"/>
      <c r="R75" s="21"/>
      <c r="S75" s="21"/>
      <c r="T75" s="21"/>
      <c r="U75" s="21"/>
      <c r="V75" s="21"/>
      <c r="W75" s="21"/>
      <c r="X75" s="21"/>
      <c r="Z75" s="151"/>
      <c r="AA75" s="149"/>
    </row>
    <row r="76" spans="1:27" s="23" customFormat="1">
      <c r="A76" s="32">
        <v>32</v>
      </c>
      <c r="B76" s="32" t="s">
        <v>137</v>
      </c>
      <c r="C76" s="33">
        <v>38244</v>
      </c>
      <c r="D76" s="128" t="s">
        <v>114</v>
      </c>
      <c r="E76" s="57" t="s">
        <v>0</v>
      </c>
      <c r="F76" s="180" t="s">
        <v>106</v>
      </c>
      <c r="G76" s="36"/>
      <c r="H76" s="36">
        <v>2500</v>
      </c>
      <c r="I76" s="32" t="s">
        <v>137</v>
      </c>
      <c r="J76" s="63" t="s">
        <v>131</v>
      </c>
      <c r="K76" s="18"/>
      <c r="L76" s="180" t="s">
        <v>106</v>
      </c>
      <c r="M76" s="21"/>
      <c r="N76" s="20"/>
      <c r="O76" s="22"/>
      <c r="P76" s="19">
        <v>32.5</v>
      </c>
      <c r="Q76" s="44"/>
      <c r="R76" s="21"/>
      <c r="S76" s="21"/>
      <c r="T76" s="21"/>
      <c r="U76" s="21"/>
      <c r="V76" s="21"/>
      <c r="W76" s="21"/>
      <c r="X76" s="21"/>
      <c r="Z76" s="151"/>
      <c r="AA76" s="149"/>
    </row>
    <row r="77" spans="1:27" s="23" customFormat="1">
      <c r="A77" s="32">
        <v>36</v>
      </c>
      <c r="B77" s="32" t="s">
        <v>137</v>
      </c>
      <c r="C77" s="61">
        <v>38497</v>
      </c>
      <c r="D77" s="132" t="s">
        <v>0</v>
      </c>
      <c r="E77" s="57" t="s">
        <v>0</v>
      </c>
      <c r="F77" s="180" t="s">
        <v>106</v>
      </c>
      <c r="G77" s="36"/>
      <c r="H77" s="36">
        <v>7291.65</v>
      </c>
      <c r="I77" s="32" t="s">
        <v>137</v>
      </c>
      <c r="J77" s="63" t="s">
        <v>120</v>
      </c>
      <c r="K77" s="18"/>
      <c r="L77" s="180" t="s">
        <v>106</v>
      </c>
      <c r="M77" s="21"/>
      <c r="N77" s="20"/>
      <c r="O77" s="22"/>
      <c r="P77" s="36">
        <v>94.79</v>
      </c>
      <c r="Q77" s="44"/>
      <c r="R77" s="21"/>
      <c r="S77" s="21"/>
      <c r="T77" s="21"/>
      <c r="U77" s="21"/>
      <c r="V77" s="21"/>
      <c r="W77" s="21"/>
      <c r="X77" s="21"/>
      <c r="Z77" s="151"/>
      <c r="AA77" s="149"/>
    </row>
    <row r="78" spans="1:27" s="23" customFormat="1">
      <c r="A78" s="32">
        <v>37</v>
      </c>
      <c r="B78" s="32" t="s">
        <v>137</v>
      </c>
      <c r="C78" s="61">
        <v>38504</v>
      </c>
      <c r="D78" s="132" t="s">
        <v>0</v>
      </c>
      <c r="E78" s="57" t="s">
        <v>0</v>
      </c>
      <c r="F78" s="180" t="s">
        <v>106</v>
      </c>
      <c r="G78" s="19"/>
      <c r="H78" s="19">
        <v>3858.3</v>
      </c>
      <c r="I78" s="32" t="s">
        <v>137</v>
      </c>
      <c r="J78" s="63" t="s">
        <v>101</v>
      </c>
      <c r="K78" s="18"/>
      <c r="L78" s="180" t="s">
        <v>106</v>
      </c>
      <c r="M78" s="21"/>
      <c r="N78" s="20"/>
      <c r="O78" s="22"/>
      <c r="P78" s="19">
        <v>50.15</v>
      </c>
      <c r="Q78" s="44"/>
      <c r="R78" s="21"/>
      <c r="S78" s="21"/>
      <c r="T78" s="21"/>
      <c r="U78" s="21"/>
      <c r="V78" s="21"/>
      <c r="W78" s="21"/>
      <c r="X78" s="21"/>
      <c r="Z78" s="118" t="s">
        <v>137</v>
      </c>
      <c r="AA78" s="149"/>
    </row>
    <row r="79" spans="1:27" s="23" customFormat="1">
      <c r="A79" s="32">
        <v>38</v>
      </c>
      <c r="B79" s="32" t="s">
        <v>137</v>
      </c>
      <c r="C79" s="61">
        <v>38504</v>
      </c>
      <c r="D79" s="132" t="s">
        <v>0</v>
      </c>
      <c r="E79" s="57" t="s">
        <v>0</v>
      </c>
      <c r="F79" s="180" t="s">
        <v>106</v>
      </c>
      <c r="G79" s="19"/>
      <c r="H79" s="19">
        <v>1870.71</v>
      </c>
      <c r="I79" s="32" t="s">
        <v>137</v>
      </c>
      <c r="J79" s="63" t="s">
        <v>101</v>
      </c>
      <c r="K79" s="18"/>
      <c r="L79" s="180" t="s">
        <v>106</v>
      </c>
      <c r="M79" s="21"/>
      <c r="N79" s="20"/>
      <c r="O79" s="22"/>
      <c r="P79" s="19">
        <v>24.31</v>
      </c>
      <c r="Q79" s="44"/>
      <c r="R79" s="21"/>
      <c r="S79" s="21"/>
      <c r="T79" s="21"/>
      <c r="U79" s="21"/>
      <c r="V79" s="21"/>
      <c r="W79" s="21"/>
      <c r="X79" s="21"/>
      <c r="Z79" s="118" t="s">
        <v>137</v>
      </c>
      <c r="AA79" s="149"/>
    </row>
    <row r="80" spans="1:27" s="23" customFormat="1">
      <c r="A80" s="32">
        <v>41</v>
      </c>
      <c r="B80" s="32" t="s">
        <v>137</v>
      </c>
      <c r="C80" s="61">
        <v>38672</v>
      </c>
      <c r="D80" s="132" t="s">
        <v>0</v>
      </c>
      <c r="E80" s="57" t="s">
        <v>0</v>
      </c>
      <c r="F80" s="180" t="s">
        <v>106</v>
      </c>
      <c r="G80" s="36"/>
      <c r="H80" s="36">
        <v>1500</v>
      </c>
      <c r="I80" s="32" t="s">
        <v>137</v>
      </c>
      <c r="J80" s="63"/>
      <c r="K80" s="18"/>
      <c r="L80" s="180" t="s">
        <v>106</v>
      </c>
      <c r="M80" s="21"/>
      <c r="N80" s="20"/>
      <c r="O80" s="22"/>
      <c r="P80" s="191">
        <v>19.5</v>
      </c>
      <c r="Q80" s="4"/>
      <c r="R80" s="21"/>
      <c r="S80" s="21"/>
      <c r="T80" s="21"/>
      <c r="U80" s="21"/>
      <c r="V80" s="21"/>
      <c r="W80" s="21"/>
      <c r="X80" s="21"/>
      <c r="Z80" s="151"/>
      <c r="AA80" s="149"/>
    </row>
    <row r="81" spans="1:32" s="23" customFormat="1">
      <c r="A81" s="32"/>
      <c r="B81" s="32" t="s">
        <v>137</v>
      </c>
      <c r="C81" s="61">
        <v>39273</v>
      </c>
      <c r="D81" s="132" t="s">
        <v>115</v>
      </c>
      <c r="E81" s="132" t="s">
        <v>0</v>
      </c>
      <c r="F81" s="180" t="s">
        <v>106</v>
      </c>
      <c r="G81" s="19">
        <v>500</v>
      </c>
      <c r="H81" s="19">
        <v>500</v>
      </c>
      <c r="I81" s="32" t="s">
        <v>137</v>
      </c>
      <c r="J81" s="63" t="s">
        <v>101</v>
      </c>
      <c r="K81" s="18"/>
      <c r="L81" s="180" t="s">
        <v>106</v>
      </c>
      <c r="M81" s="21">
        <v>69.77</v>
      </c>
      <c r="N81" s="20"/>
      <c r="O81" s="22"/>
      <c r="P81" s="19">
        <v>6.5</v>
      </c>
      <c r="Q81" s="4"/>
      <c r="R81" s="21"/>
      <c r="S81" s="21"/>
      <c r="T81" s="21"/>
      <c r="U81" s="21"/>
      <c r="V81" s="21"/>
      <c r="W81" s="21"/>
      <c r="X81" s="21"/>
      <c r="Z81" s="153" t="s">
        <v>26</v>
      </c>
      <c r="AA81" s="149" t="s">
        <v>118</v>
      </c>
    </row>
    <row r="82" spans="1:32" s="23" customFormat="1">
      <c r="A82" s="32">
        <v>54</v>
      </c>
      <c r="B82" s="32" t="s">
        <v>137</v>
      </c>
      <c r="C82" s="61">
        <v>39548</v>
      </c>
      <c r="D82" s="132" t="s">
        <v>2</v>
      </c>
      <c r="E82" s="132" t="s">
        <v>0</v>
      </c>
      <c r="F82" s="180" t="s">
        <v>106</v>
      </c>
      <c r="G82" s="36"/>
      <c r="H82" s="36">
        <v>12500</v>
      </c>
      <c r="I82" s="32" t="s">
        <v>137</v>
      </c>
      <c r="J82" s="63" t="s">
        <v>136</v>
      </c>
      <c r="K82" s="18"/>
      <c r="L82" s="180" t="s">
        <v>106</v>
      </c>
      <c r="M82" s="21">
        <v>249.77</v>
      </c>
      <c r="N82" s="20"/>
      <c r="O82" s="22"/>
      <c r="P82" s="19">
        <v>162.5</v>
      </c>
      <c r="Q82" s="4"/>
      <c r="R82" s="21"/>
      <c r="S82" s="21"/>
      <c r="T82" s="21"/>
      <c r="U82" s="21"/>
      <c r="V82" s="21"/>
      <c r="W82" s="21"/>
      <c r="X82" s="21"/>
      <c r="Z82" s="154" t="s">
        <v>119</v>
      </c>
      <c r="AA82" s="236" t="s">
        <v>135</v>
      </c>
      <c r="AB82" s="236"/>
      <c r="AC82" s="236"/>
      <c r="AD82" s="236"/>
      <c r="AE82" s="236"/>
      <c r="AF82" s="236"/>
    </row>
    <row r="83" spans="1:32" s="23" customFormat="1">
      <c r="A83" s="32">
        <v>62</v>
      </c>
      <c r="B83" s="32" t="s">
        <v>137</v>
      </c>
      <c r="C83" s="33">
        <v>40074</v>
      </c>
      <c r="D83" s="132" t="s">
        <v>138</v>
      </c>
      <c r="E83" s="130" t="s">
        <v>3</v>
      </c>
      <c r="F83" s="180" t="s">
        <v>106</v>
      </c>
      <c r="G83" s="36"/>
      <c r="H83" s="39">
        <v>1870.71</v>
      </c>
      <c r="I83" s="32" t="s">
        <v>137</v>
      </c>
      <c r="J83" s="63" t="s">
        <v>101</v>
      </c>
      <c r="K83" s="18"/>
      <c r="L83" s="180" t="s">
        <v>106</v>
      </c>
      <c r="M83" s="21"/>
      <c r="N83" s="20"/>
      <c r="O83" s="22"/>
      <c r="P83" s="36">
        <v>24.31</v>
      </c>
      <c r="Q83" s="4"/>
      <c r="R83" s="21"/>
      <c r="S83" s="21"/>
      <c r="T83" s="21"/>
      <c r="U83" s="21"/>
      <c r="V83" s="21"/>
      <c r="W83" s="21"/>
      <c r="X83" s="21"/>
      <c r="Z83" s="155" t="s">
        <v>27</v>
      </c>
      <c r="AA83" s="149"/>
    </row>
    <row r="84" spans="1:32" s="23" customFormat="1">
      <c r="A84" s="32"/>
      <c r="B84" s="32" t="s">
        <v>137</v>
      </c>
      <c r="C84" s="33">
        <v>40359</v>
      </c>
      <c r="D84" s="132" t="s">
        <v>121</v>
      </c>
      <c r="E84" s="132" t="s">
        <v>0</v>
      </c>
      <c r="F84" s="180" t="s">
        <v>106</v>
      </c>
      <c r="G84" s="36">
        <v>1000</v>
      </c>
      <c r="H84" s="19">
        <v>1600</v>
      </c>
      <c r="I84" s="32" t="s">
        <v>137</v>
      </c>
      <c r="J84" s="63" t="s">
        <v>149</v>
      </c>
      <c r="K84" s="18"/>
      <c r="L84" s="180" t="s">
        <v>106</v>
      </c>
      <c r="M84" s="21"/>
      <c r="N84" s="20"/>
      <c r="O84" s="22"/>
      <c r="P84" s="36">
        <v>20.8</v>
      </c>
      <c r="Q84" s="4">
        <v>13</v>
      </c>
      <c r="R84" s="21"/>
      <c r="S84" s="21"/>
      <c r="T84" s="21"/>
      <c r="U84" s="21"/>
      <c r="V84" s="21"/>
      <c r="W84" s="21"/>
      <c r="X84" s="21"/>
      <c r="Y84" s="23" t="s">
        <v>122</v>
      </c>
      <c r="Z84" s="154" t="s">
        <v>97</v>
      </c>
      <c r="AA84" s="149" t="s">
        <v>96</v>
      </c>
    </row>
    <row r="85" spans="1:32" s="23" customFormat="1">
      <c r="A85" s="32"/>
      <c r="B85" s="32" t="s">
        <v>137</v>
      </c>
      <c r="C85" s="33">
        <v>40569</v>
      </c>
      <c r="D85" s="132" t="s">
        <v>123</v>
      </c>
      <c r="E85" s="132" t="s">
        <v>0</v>
      </c>
      <c r="F85" s="180" t="s">
        <v>106</v>
      </c>
      <c r="G85" s="36">
        <v>1500</v>
      </c>
      <c r="H85" s="19">
        <v>1500</v>
      </c>
      <c r="I85" s="32" t="s">
        <v>137</v>
      </c>
      <c r="J85" s="63"/>
      <c r="K85" s="18"/>
      <c r="L85" s="180" t="s">
        <v>106</v>
      </c>
      <c r="M85" s="21">
        <v>124.12</v>
      </c>
      <c r="N85" s="20"/>
      <c r="O85" s="22"/>
      <c r="P85" s="19"/>
      <c r="Q85" s="4"/>
      <c r="R85" s="21"/>
      <c r="S85" s="21"/>
      <c r="T85" s="21"/>
      <c r="U85" s="21"/>
      <c r="V85" s="21"/>
      <c r="W85" s="21"/>
      <c r="X85" s="21"/>
      <c r="Z85" s="151"/>
      <c r="AA85" s="149"/>
    </row>
    <row r="86" spans="1:32" s="23" customFormat="1">
      <c r="A86" s="32"/>
      <c r="B86" s="32" t="s">
        <v>137</v>
      </c>
      <c r="C86" s="33">
        <v>40581</v>
      </c>
      <c r="D86" s="132" t="s">
        <v>124</v>
      </c>
      <c r="E86" s="132" t="s">
        <v>0</v>
      </c>
      <c r="F86" s="180" t="s">
        <v>106</v>
      </c>
      <c r="G86" s="36">
        <v>1500</v>
      </c>
      <c r="H86" s="19">
        <v>1500</v>
      </c>
      <c r="I86" s="32" t="s">
        <v>137</v>
      </c>
      <c r="J86" s="63" t="s">
        <v>148</v>
      </c>
      <c r="K86" s="18"/>
      <c r="L86" s="180" t="s">
        <v>106</v>
      </c>
      <c r="M86" s="21">
        <v>124.12</v>
      </c>
      <c r="N86" s="20"/>
      <c r="O86" s="22"/>
      <c r="P86" s="19"/>
      <c r="Q86" s="4"/>
      <c r="R86" s="21"/>
      <c r="S86" s="21"/>
      <c r="T86" s="21"/>
      <c r="U86" s="21"/>
      <c r="V86" s="21"/>
      <c r="W86" s="21"/>
      <c r="X86" s="21"/>
      <c r="Z86" s="151"/>
      <c r="AA86" s="149"/>
    </row>
    <row r="87" spans="1:32" s="23" customFormat="1">
      <c r="A87" s="32"/>
      <c r="B87" s="32" t="s">
        <v>137</v>
      </c>
      <c r="C87" s="33">
        <v>40703</v>
      </c>
      <c r="D87" s="132" t="s">
        <v>126</v>
      </c>
      <c r="E87" s="132" t="s">
        <v>0</v>
      </c>
      <c r="F87" s="180" t="s">
        <v>106</v>
      </c>
      <c r="G87" s="36">
        <v>3000</v>
      </c>
      <c r="H87" s="19">
        <v>3000</v>
      </c>
      <c r="I87" s="32" t="s">
        <v>137</v>
      </c>
      <c r="J87" s="63" t="s">
        <v>125</v>
      </c>
      <c r="K87" s="18"/>
      <c r="L87" s="180" t="s">
        <v>106</v>
      </c>
      <c r="M87" s="21">
        <v>100.72</v>
      </c>
      <c r="N87" s="20"/>
      <c r="O87" s="22"/>
      <c r="P87" s="20"/>
      <c r="Q87" s="4"/>
      <c r="R87" s="21"/>
      <c r="S87" s="21"/>
      <c r="T87" s="21"/>
      <c r="U87" s="21"/>
      <c r="V87" s="21"/>
      <c r="W87" s="21"/>
      <c r="X87" s="21"/>
      <c r="Z87" s="151" t="s">
        <v>127</v>
      </c>
      <c r="AA87" s="149"/>
    </row>
    <row r="88" spans="1:32" s="23" customFormat="1">
      <c r="A88" s="59"/>
      <c r="B88" s="32" t="s">
        <v>137</v>
      </c>
      <c r="C88" s="17">
        <v>41326</v>
      </c>
      <c r="D88" s="132" t="s">
        <v>128</v>
      </c>
      <c r="E88" s="132" t="s">
        <v>0</v>
      </c>
      <c r="F88" s="180" t="s">
        <v>106</v>
      </c>
      <c r="G88" s="19">
        <v>5000</v>
      </c>
      <c r="H88" s="19">
        <v>5000</v>
      </c>
      <c r="I88" s="32" t="s">
        <v>137</v>
      </c>
      <c r="J88" s="63" t="s">
        <v>120</v>
      </c>
      <c r="K88" s="62"/>
      <c r="L88" s="180" t="s">
        <v>106</v>
      </c>
      <c r="M88" s="21">
        <v>192.2</v>
      </c>
      <c r="N88" s="20"/>
      <c r="O88" s="20"/>
      <c r="P88" s="20"/>
      <c r="Q88" s="20"/>
      <c r="R88" s="21"/>
      <c r="S88" s="21"/>
      <c r="T88" s="21"/>
      <c r="U88" s="21"/>
      <c r="V88" s="21"/>
      <c r="W88" s="44"/>
      <c r="X88" s="44"/>
      <c r="Z88" s="151"/>
      <c r="AA88" s="149"/>
    </row>
    <row r="89" spans="1:32" s="23" customFormat="1">
      <c r="A89" s="59"/>
      <c r="B89" s="32" t="s">
        <v>137</v>
      </c>
      <c r="C89" s="17">
        <v>41353</v>
      </c>
      <c r="D89" s="57" t="s">
        <v>130</v>
      </c>
      <c r="E89" s="132" t="s">
        <v>0</v>
      </c>
      <c r="F89" s="180">
        <v>5124.6000000000004</v>
      </c>
      <c r="G89" s="19">
        <v>4000</v>
      </c>
      <c r="H89" s="19">
        <v>4000</v>
      </c>
      <c r="I89" s="32" t="s">
        <v>137</v>
      </c>
      <c r="J89" s="63" t="s">
        <v>131</v>
      </c>
      <c r="K89" s="62"/>
      <c r="L89" s="180" t="s">
        <v>106</v>
      </c>
      <c r="M89" s="21">
        <v>163.19999999999999</v>
      </c>
      <c r="N89" s="20"/>
      <c r="O89" s="20"/>
      <c r="P89" s="20"/>
      <c r="Q89" s="20"/>
      <c r="R89" s="21"/>
      <c r="S89" s="21"/>
      <c r="T89" s="21"/>
      <c r="U89" s="21"/>
      <c r="V89" s="21"/>
      <c r="W89" s="44"/>
      <c r="X89" s="44"/>
      <c r="Z89" s="151" t="s">
        <v>129</v>
      </c>
      <c r="AA89" s="149" t="s">
        <v>132</v>
      </c>
    </row>
    <row r="90" spans="1:32" s="23" customFormat="1">
      <c r="A90" s="59"/>
      <c r="B90" s="32" t="s">
        <v>137</v>
      </c>
      <c r="C90" s="17">
        <v>41360</v>
      </c>
      <c r="D90" s="57" t="s">
        <v>134</v>
      </c>
      <c r="E90" s="132" t="s">
        <v>0</v>
      </c>
      <c r="F90" s="180" t="s">
        <v>106</v>
      </c>
      <c r="G90" s="19">
        <v>5250</v>
      </c>
      <c r="H90" s="19">
        <v>5250</v>
      </c>
      <c r="I90" s="32" t="s">
        <v>137</v>
      </c>
      <c r="J90" s="63" t="s">
        <v>110</v>
      </c>
      <c r="K90" s="62"/>
      <c r="L90" s="180" t="s">
        <v>106</v>
      </c>
      <c r="M90" s="21">
        <v>148.30000000000001</v>
      </c>
      <c r="N90" s="20"/>
      <c r="O90" s="20"/>
      <c r="P90" s="20"/>
      <c r="Q90" s="20"/>
      <c r="R90" s="21"/>
      <c r="S90" s="21"/>
      <c r="T90" s="21"/>
      <c r="U90" s="21"/>
      <c r="V90" s="21"/>
      <c r="W90" s="44"/>
      <c r="X90" s="44"/>
      <c r="Z90" s="151" t="s">
        <v>133</v>
      </c>
      <c r="AA90" s="149"/>
    </row>
    <row r="91" spans="1:32" s="23" customFormat="1" ht="42.75" customHeight="1" thickBot="1">
      <c r="A91" s="55"/>
      <c r="B91" s="55"/>
      <c r="C91" s="58"/>
      <c r="D91" s="56"/>
      <c r="E91" s="56"/>
      <c r="F91" s="45"/>
      <c r="G91" s="45"/>
      <c r="H91" s="45"/>
      <c r="I91" s="56"/>
      <c r="J91" s="56"/>
      <c r="K91" s="49"/>
      <c r="L91" s="46"/>
      <c r="M91" s="47"/>
      <c r="N91" s="46"/>
      <c r="O91" s="46"/>
      <c r="P91" s="46"/>
      <c r="Q91" s="46"/>
      <c r="R91" s="47"/>
      <c r="S91" s="47"/>
      <c r="T91" s="47"/>
      <c r="U91" s="47"/>
      <c r="V91" s="47"/>
      <c r="W91" s="47"/>
      <c r="X91" s="47"/>
      <c r="Z91" s="151"/>
      <c r="AA91" s="149"/>
    </row>
    <row r="92" spans="1:32" s="23" customFormat="1">
      <c r="A92" s="225">
        <v>128</v>
      </c>
      <c r="B92" s="24" t="s">
        <v>137</v>
      </c>
      <c r="C92" s="48">
        <v>41363</v>
      </c>
      <c r="D92" s="57" t="s">
        <v>0</v>
      </c>
      <c r="E92" s="87" t="s">
        <v>0</v>
      </c>
      <c r="F92" s="180" t="s">
        <v>106</v>
      </c>
      <c r="G92" s="25">
        <v>2000</v>
      </c>
      <c r="H92" s="25">
        <v>2000</v>
      </c>
      <c r="I92" s="220" t="s">
        <v>137</v>
      </c>
      <c r="J92" s="57"/>
      <c r="K92" s="18"/>
      <c r="L92" s="180" t="s">
        <v>106</v>
      </c>
      <c r="M92" s="26"/>
      <c r="N92" s="22"/>
      <c r="O92" s="22"/>
      <c r="P92" s="22"/>
      <c r="Q92" s="22"/>
      <c r="R92" s="26"/>
      <c r="S92" s="26"/>
      <c r="T92" s="26"/>
      <c r="U92" s="26"/>
      <c r="V92" s="26"/>
      <c r="W92" s="43"/>
      <c r="X92" s="43"/>
      <c r="Z92" s="151"/>
      <c r="AA92" s="149"/>
    </row>
    <row r="93" spans="1:32" s="23" customFormat="1" ht="15.75" customHeight="1" thickBot="1">
      <c r="A93" s="226"/>
      <c r="B93" s="55" t="s">
        <v>137</v>
      </c>
      <c r="C93" s="55">
        <v>2013</v>
      </c>
      <c r="D93" s="56" t="s">
        <v>1</v>
      </c>
      <c r="E93" s="56" t="s">
        <v>1</v>
      </c>
      <c r="F93" s="181" t="s">
        <v>106</v>
      </c>
      <c r="G93" s="45">
        <v>8.33</v>
      </c>
      <c r="H93" s="189" t="s">
        <v>32</v>
      </c>
      <c r="I93" s="221"/>
      <c r="J93" s="56"/>
      <c r="K93" s="49"/>
      <c r="L93" s="180" t="s">
        <v>106</v>
      </c>
      <c r="M93" s="47"/>
      <c r="N93" s="46"/>
      <c r="O93" s="46"/>
      <c r="P93" s="46"/>
      <c r="Q93" s="46"/>
      <c r="R93" s="47"/>
      <c r="S93" s="47"/>
      <c r="T93" s="47"/>
      <c r="U93" s="47"/>
      <c r="V93" s="47"/>
      <c r="W93" s="47"/>
      <c r="X93" s="47"/>
      <c r="Z93" s="151"/>
      <c r="AA93" s="149"/>
    </row>
    <row r="94" spans="1:32" s="23" customFormat="1" ht="33.75" customHeight="1">
      <c r="A94" s="93"/>
      <c r="B94" s="93"/>
      <c r="C94" s="99"/>
      <c r="D94" s="145"/>
      <c r="E94" s="145"/>
      <c r="F94" s="41"/>
      <c r="G94" s="41"/>
      <c r="H94" s="41"/>
      <c r="I94" s="145"/>
      <c r="J94" s="145"/>
      <c r="K94" s="50"/>
      <c r="L94" s="42"/>
      <c r="M94" s="43"/>
      <c r="N94" s="42"/>
      <c r="O94" s="42"/>
      <c r="P94" s="42"/>
      <c r="Q94" s="42"/>
      <c r="R94" s="43"/>
      <c r="S94" s="43"/>
      <c r="T94" s="43"/>
      <c r="U94" s="43"/>
      <c r="V94" s="43"/>
      <c r="W94" s="43"/>
      <c r="X94" s="43"/>
      <c r="Z94" s="151"/>
      <c r="AA94" s="149"/>
    </row>
    <row r="95" spans="1:32" s="23" customFormat="1">
      <c r="A95" s="32"/>
      <c r="B95" s="32" t="s">
        <v>137</v>
      </c>
      <c r="C95" s="17">
        <v>41363</v>
      </c>
      <c r="D95" s="63" t="s">
        <v>0</v>
      </c>
      <c r="E95" s="63" t="s">
        <v>0</v>
      </c>
      <c r="F95" s="180" t="s">
        <v>106</v>
      </c>
      <c r="G95" s="19">
        <v>90000</v>
      </c>
      <c r="H95" s="19">
        <v>90000</v>
      </c>
      <c r="I95" s="32" t="s">
        <v>137</v>
      </c>
      <c r="J95" s="63" t="s">
        <v>136</v>
      </c>
      <c r="K95" s="62"/>
      <c r="L95" s="180" t="s">
        <v>106</v>
      </c>
      <c r="M95" s="21"/>
      <c r="N95" s="20"/>
      <c r="O95" s="20"/>
      <c r="P95" s="20"/>
      <c r="Q95" s="20"/>
      <c r="R95" s="21"/>
      <c r="S95" s="21"/>
      <c r="T95" s="21"/>
      <c r="U95" s="21"/>
      <c r="V95" s="21"/>
      <c r="W95" s="21"/>
      <c r="X95" s="21"/>
      <c r="Z95" s="151"/>
      <c r="AA95" s="149"/>
    </row>
    <row r="96" spans="1:32" s="23" customFormat="1">
      <c r="A96" s="32"/>
      <c r="B96" s="32" t="s">
        <v>137</v>
      </c>
      <c r="C96" s="17">
        <v>41363</v>
      </c>
      <c r="D96" s="57" t="s">
        <v>0</v>
      </c>
      <c r="E96" s="57" t="s">
        <v>0</v>
      </c>
      <c r="F96" s="180" t="s">
        <v>106</v>
      </c>
      <c r="G96" s="19">
        <v>2500</v>
      </c>
      <c r="H96" s="19">
        <v>2500</v>
      </c>
      <c r="I96" s="32" t="s">
        <v>137</v>
      </c>
      <c r="J96" s="63" t="s">
        <v>110</v>
      </c>
      <c r="K96" s="62"/>
      <c r="L96" s="180" t="s">
        <v>106</v>
      </c>
      <c r="M96" s="21"/>
      <c r="N96" s="20"/>
      <c r="O96" s="20"/>
      <c r="P96" s="20"/>
      <c r="Q96" s="20"/>
      <c r="R96" s="21"/>
      <c r="S96" s="21"/>
      <c r="T96" s="21"/>
      <c r="U96" s="21"/>
      <c r="V96" s="21"/>
      <c r="W96" s="21"/>
      <c r="X96" s="21"/>
      <c r="Z96" s="151"/>
      <c r="AA96" s="149"/>
    </row>
    <row r="97" spans="1:27" s="23" customFormat="1" ht="45.75" customHeight="1" thickBot="1">
      <c r="A97" s="201"/>
      <c r="B97" s="202"/>
      <c r="C97" s="123"/>
      <c r="D97" s="200"/>
      <c r="E97" s="200"/>
      <c r="F97" s="124"/>
      <c r="G97" s="124"/>
      <c r="H97" s="124"/>
      <c r="I97" s="200"/>
      <c r="J97" s="200"/>
      <c r="K97" s="105"/>
      <c r="L97" s="85"/>
      <c r="M97" s="86"/>
      <c r="N97" s="85"/>
      <c r="O97" s="85"/>
      <c r="P97" s="85"/>
      <c r="Q97" s="85"/>
      <c r="R97" s="86"/>
      <c r="S97" s="86"/>
      <c r="T97" s="86"/>
      <c r="U97" s="86"/>
      <c r="V97" s="86"/>
      <c r="W97" s="86"/>
      <c r="X97" s="86"/>
      <c r="Z97" s="151"/>
      <c r="AA97" s="149"/>
    </row>
    <row r="98" spans="1:27" s="23" customFormat="1">
      <c r="A98" s="223">
        <v>129</v>
      </c>
      <c r="B98" s="24" t="s">
        <v>137</v>
      </c>
      <c r="C98" s="48">
        <v>41365</v>
      </c>
      <c r="D98" s="57" t="s">
        <v>0</v>
      </c>
      <c r="E98" s="87" t="s">
        <v>0</v>
      </c>
      <c r="F98" s="180" t="s">
        <v>106</v>
      </c>
      <c r="G98" s="25">
        <v>20000</v>
      </c>
      <c r="H98" s="25">
        <v>20000</v>
      </c>
      <c r="I98" s="220" t="s">
        <v>137</v>
      </c>
      <c r="J98" s="220" t="s">
        <v>120</v>
      </c>
      <c r="K98" s="18"/>
      <c r="L98" s="180" t="s">
        <v>106</v>
      </c>
      <c r="M98" s="26"/>
      <c r="N98" s="22"/>
      <c r="O98" s="22"/>
      <c r="P98" s="22"/>
      <c r="Q98" s="22"/>
      <c r="R98" s="26"/>
      <c r="S98" s="26"/>
      <c r="T98" s="26"/>
      <c r="U98" s="26"/>
      <c r="V98" s="26"/>
      <c r="W98" s="43"/>
      <c r="X98" s="43"/>
      <c r="Z98" s="151"/>
      <c r="AA98" s="149"/>
    </row>
    <row r="99" spans="1:27" s="23" customFormat="1" ht="15.75" customHeight="1" thickBot="1">
      <c r="A99" s="224"/>
      <c r="B99" s="55" t="s">
        <v>137</v>
      </c>
      <c r="C99" s="55">
        <v>2013</v>
      </c>
      <c r="D99" s="56" t="s">
        <v>139</v>
      </c>
      <c r="E99" s="56" t="s">
        <v>1</v>
      </c>
      <c r="F99" s="45"/>
      <c r="G99" s="45">
        <v>84</v>
      </c>
      <c r="H99" s="189" t="s">
        <v>32</v>
      </c>
      <c r="I99" s="221"/>
      <c r="J99" s="221"/>
      <c r="K99" s="49"/>
      <c r="L99" s="180" t="s">
        <v>106</v>
      </c>
      <c r="M99" s="47"/>
      <c r="N99" s="46"/>
      <c r="O99" s="46"/>
      <c r="P99" s="46"/>
      <c r="Q99" s="46"/>
      <c r="R99" s="47"/>
      <c r="S99" s="47"/>
      <c r="T99" s="47"/>
      <c r="U99" s="47"/>
      <c r="V99" s="47"/>
      <c r="W99" s="47"/>
      <c r="X99" s="47"/>
      <c r="Z99" s="151"/>
      <c r="AA99" s="149"/>
    </row>
    <row r="100" spans="1:27" s="23" customFormat="1" ht="32.25" customHeight="1">
      <c r="A100" s="203"/>
      <c r="B100" s="24"/>
      <c r="C100" s="48"/>
      <c r="D100" s="57"/>
      <c r="E100" s="57"/>
      <c r="F100" s="25"/>
      <c r="G100" s="25"/>
      <c r="H100" s="25"/>
      <c r="I100" s="57"/>
      <c r="J100" s="57"/>
      <c r="K100" s="18"/>
      <c r="L100" s="22"/>
      <c r="M100" s="26"/>
      <c r="N100" s="22"/>
      <c r="O100" s="22"/>
      <c r="P100" s="22"/>
      <c r="Q100" s="22"/>
      <c r="R100" s="26"/>
      <c r="S100" s="26"/>
      <c r="T100" s="26"/>
      <c r="U100" s="26"/>
      <c r="V100" s="26"/>
      <c r="W100" s="26"/>
      <c r="X100" s="26"/>
      <c r="Z100" s="151"/>
      <c r="AA100" s="149"/>
    </row>
    <row r="101" spans="1:27" s="23" customFormat="1">
      <c r="A101" s="59"/>
      <c r="B101" s="32" t="s">
        <v>137</v>
      </c>
      <c r="C101" s="17">
        <v>41372</v>
      </c>
      <c r="D101" s="57" t="s">
        <v>0</v>
      </c>
      <c r="E101" s="132" t="s">
        <v>0</v>
      </c>
      <c r="F101" s="180" t="s">
        <v>106</v>
      </c>
      <c r="G101" s="19">
        <v>18000</v>
      </c>
      <c r="H101" s="19">
        <v>18000</v>
      </c>
      <c r="I101" s="32" t="s">
        <v>137</v>
      </c>
      <c r="J101" s="63" t="s">
        <v>120</v>
      </c>
      <c r="K101" s="62"/>
      <c r="L101" s="180" t="s">
        <v>106</v>
      </c>
      <c r="M101" s="21"/>
      <c r="N101" s="20"/>
      <c r="O101" s="20"/>
      <c r="P101" s="20"/>
      <c r="Q101" s="20"/>
      <c r="R101" s="21"/>
      <c r="S101" s="21"/>
      <c r="T101" s="21"/>
      <c r="U101" s="21"/>
      <c r="V101" s="21"/>
      <c r="W101" s="44"/>
      <c r="X101" s="44"/>
      <c r="Z101" s="151"/>
      <c r="AA101" s="149"/>
    </row>
    <row r="102" spans="1:27" s="23" customFormat="1" ht="46.5" customHeight="1" thickBot="1">
      <c r="A102" s="55"/>
      <c r="B102" s="55"/>
      <c r="C102" s="58"/>
      <c r="D102" s="56"/>
      <c r="E102" s="56"/>
      <c r="F102" s="45"/>
      <c r="G102" s="45"/>
      <c r="H102" s="45"/>
      <c r="I102" s="56"/>
      <c r="J102" s="56"/>
      <c r="K102" s="49"/>
      <c r="L102" s="46"/>
      <c r="M102" s="47"/>
      <c r="N102" s="46"/>
      <c r="O102" s="46"/>
      <c r="P102" s="46"/>
      <c r="Q102" s="46"/>
      <c r="R102" s="47"/>
      <c r="S102" s="47"/>
      <c r="T102" s="47"/>
      <c r="U102" s="47"/>
      <c r="V102" s="47"/>
      <c r="W102" s="47"/>
      <c r="X102" s="47"/>
      <c r="Z102" s="151"/>
      <c r="AA102" s="149"/>
    </row>
    <row r="103" spans="1:27" s="23" customFormat="1">
      <c r="A103" s="225">
        <v>112</v>
      </c>
      <c r="B103" s="24" t="s">
        <v>137</v>
      </c>
      <c r="C103" s="48">
        <v>41393</v>
      </c>
      <c r="D103" s="57" t="s">
        <v>48</v>
      </c>
      <c r="E103" s="87" t="s">
        <v>0</v>
      </c>
      <c r="F103" s="180" t="s">
        <v>106</v>
      </c>
      <c r="G103" s="25">
        <v>4000</v>
      </c>
      <c r="H103" s="25">
        <v>4000</v>
      </c>
      <c r="I103" s="220" t="s">
        <v>137</v>
      </c>
      <c r="J103" s="57" t="s">
        <v>49</v>
      </c>
      <c r="K103" s="31" t="s">
        <v>50</v>
      </c>
      <c r="L103" s="180" t="s">
        <v>106</v>
      </c>
      <c r="M103" s="26">
        <v>98.8</v>
      </c>
      <c r="N103" s="35"/>
      <c r="O103" s="35"/>
      <c r="P103" s="96" t="s">
        <v>46</v>
      </c>
      <c r="Q103" s="35">
        <v>52</v>
      </c>
      <c r="R103" s="53"/>
      <c r="S103" s="64" t="s">
        <v>30</v>
      </c>
      <c r="T103" s="64" t="s">
        <v>30</v>
      </c>
      <c r="U103" s="64" t="s">
        <v>30</v>
      </c>
      <c r="V103" s="53"/>
      <c r="W103" s="64" t="s">
        <v>30</v>
      </c>
      <c r="X103" s="64" t="s">
        <v>30</v>
      </c>
      <c r="Z103" s="151"/>
      <c r="AA103" s="149"/>
    </row>
    <row r="104" spans="1:27" s="23" customFormat="1" ht="15.75" customHeight="1" thickBot="1">
      <c r="A104" s="226"/>
      <c r="B104" s="55" t="s">
        <v>137</v>
      </c>
      <c r="C104" s="55">
        <v>2013</v>
      </c>
      <c r="D104" s="56" t="s">
        <v>140</v>
      </c>
      <c r="E104" s="56" t="s">
        <v>3</v>
      </c>
      <c r="F104" s="181" t="s">
        <v>106</v>
      </c>
      <c r="G104" s="49">
        <v>0</v>
      </c>
      <c r="H104" s="189" t="s">
        <v>32</v>
      </c>
      <c r="I104" s="221"/>
      <c r="J104" s="56" t="s">
        <v>49</v>
      </c>
      <c r="K104" s="73" t="s">
        <v>50</v>
      </c>
      <c r="L104" s="180" t="s">
        <v>106</v>
      </c>
      <c r="M104" s="47">
        <v>87.2</v>
      </c>
      <c r="N104" s="51"/>
      <c r="O104" s="51"/>
      <c r="P104" s="189" t="s">
        <v>32</v>
      </c>
      <c r="Q104" s="107">
        <v>0</v>
      </c>
      <c r="R104" s="54"/>
      <c r="S104" s="71" t="s">
        <v>30</v>
      </c>
      <c r="T104" s="71" t="s">
        <v>30</v>
      </c>
      <c r="U104" s="71" t="s">
        <v>30</v>
      </c>
      <c r="V104" s="54"/>
      <c r="W104" s="71" t="s">
        <v>30</v>
      </c>
      <c r="X104" s="71" t="s">
        <v>30</v>
      </c>
      <c r="Z104" s="151"/>
      <c r="AA104" s="149"/>
    </row>
    <row r="105" spans="1:27" s="23" customFormat="1" ht="46.5" customHeight="1">
      <c r="A105" s="24"/>
      <c r="B105" s="24"/>
      <c r="C105" s="48"/>
      <c r="D105" s="57"/>
      <c r="E105" s="57"/>
      <c r="F105" s="25"/>
      <c r="G105" s="25"/>
      <c r="H105" s="25"/>
      <c r="I105" s="57"/>
      <c r="J105" s="57"/>
      <c r="K105" s="18"/>
      <c r="L105" s="22"/>
      <c r="M105" s="26"/>
      <c r="N105" s="22"/>
      <c r="O105" s="22"/>
      <c r="P105" s="22"/>
      <c r="Q105" s="22"/>
      <c r="R105" s="26"/>
      <c r="S105" s="26"/>
      <c r="T105" s="26"/>
      <c r="U105" s="26"/>
      <c r="V105" s="26"/>
      <c r="W105" s="26"/>
      <c r="X105" s="26"/>
      <c r="Z105" s="151"/>
      <c r="AA105" s="149"/>
    </row>
    <row r="106" spans="1:27" s="23" customFormat="1">
      <c r="A106" s="206">
        <v>122</v>
      </c>
      <c r="B106" s="32" t="s">
        <v>137</v>
      </c>
      <c r="C106" s="17">
        <v>41396</v>
      </c>
      <c r="D106" s="57" t="s">
        <v>64</v>
      </c>
      <c r="E106" s="132" t="s">
        <v>0</v>
      </c>
      <c r="F106" s="180" t="s">
        <v>106</v>
      </c>
      <c r="G106" s="19">
        <v>2000</v>
      </c>
      <c r="H106" s="19">
        <v>2000</v>
      </c>
      <c r="I106" s="32" t="s">
        <v>137</v>
      </c>
      <c r="J106" s="57" t="s">
        <v>43</v>
      </c>
      <c r="K106" s="31" t="s">
        <v>65</v>
      </c>
      <c r="L106" s="180" t="s">
        <v>106</v>
      </c>
      <c r="M106" s="26">
        <v>98.8</v>
      </c>
      <c r="N106" s="35"/>
      <c r="O106" s="35"/>
      <c r="P106" s="106" t="s">
        <v>46</v>
      </c>
      <c r="Q106" s="137">
        <v>52</v>
      </c>
      <c r="R106" s="37"/>
      <c r="S106" s="64" t="s">
        <v>30</v>
      </c>
      <c r="T106" s="64" t="s">
        <v>30</v>
      </c>
      <c r="U106" s="64" t="s">
        <v>30</v>
      </c>
      <c r="V106" s="37"/>
      <c r="W106" s="64" t="s">
        <v>30</v>
      </c>
      <c r="X106" s="64" t="s">
        <v>30</v>
      </c>
      <c r="Z106" s="151"/>
      <c r="AA106" s="149"/>
    </row>
    <row r="107" spans="1:27" s="23" customFormat="1">
      <c r="A107" s="206">
        <v>121</v>
      </c>
      <c r="B107" s="32" t="s">
        <v>137</v>
      </c>
      <c r="C107" s="17">
        <v>41403</v>
      </c>
      <c r="D107" s="57" t="s">
        <v>62</v>
      </c>
      <c r="E107" s="132" t="s">
        <v>0</v>
      </c>
      <c r="F107" s="180" t="s">
        <v>106</v>
      </c>
      <c r="G107" s="19">
        <v>2000</v>
      </c>
      <c r="H107" s="19">
        <v>2000</v>
      </c>
      <c r="I107" s="32" t="s">
        <v>137</v>
      </c>
      <c r="J107" s="57" t="s">
        <v>35</v>
      </c>
      <c r="K107" s="31" t="s">
        <v>63</v>
      </c>
      <c r="L107" s="180" t="s">
        <v>106</v>
      </c>
      <c r="M107" s="26">
        <v>75.599999999999994</v>
      </c>
      <c r="N107" s="35"/>
      <c r="O107" s="35"/>
      <c r="P107" s="106" t="s">
        <v>46</v>
      </c>
      <c r="Q107" s="137"/>
      <c r="R107" s="37"/>
      <c r="S107" s="64" t="s">
        <v>30</v>
      </c>
      <c r="T107" s="64" t="s">
        <v>30</v>
      </c>
      <c r="U107" s="64" t="s">
        <v>30</v>
      </c>
      <c r="V107" s="37"/>
      <c r="W107" s="64" t="s">
        <v>30</v>
      </c>
      <c r="X107" s="64" t="s">
        <v>30</v>
      </c>
      <c r="Z107" s="151"/>
      <c r="AA107" s="149"/>
    </row>
    <row r="108" spans="1:27" s="23" customFormat="1" ht="47.25" customHeight="1" thickBot="1">
      <c r="A108" s="55"/>
      <c r="B108" s="55"/>
      <c r="C108" s="58"/>
      <c r="D108" s="56"/>
      <c r="E108" s="56"/>
      <c r="F108" s="45"/>
      <c r="G108" s="45"/>
      <c r="H108" s="45"/>
      <c r="I108" s="56"/>
      <c r="J108" s="56"/>
      <c r="K108" s="49"/>
      <c r="L108" s="46"/>
      <c r="M108" s="47"/>
      <c r="N108" s="46"/>
      <c r="O108" s="46"/>
      <c r="P108" s="46"/>
      <c r="Q108" s="46"/>
      <c r="R108" s="47"/>
      <c r="S108" s="47"/>
      <c r="T108" s="47"/>
      <c r="U108" s="47"/>
      <c r="V108" s="47"/>
      <c r="W108" s="47"/>
      <c r="X108" s="47"/>
      <c r="Z108" s="151"/>
      <c r="AA108" s="149"/>
    </row>
    <row r="109" spans="1:27" s="23" customFormat="1">
      <c r="A109" s="225">
        <v>126</v>
      </c>
      <c r="B109" s="24" t="s">
        <v>137</v>
      </c>
      <c r="C109" s="48">
        <v>41416</v>
      </c>
      <c r="D109" s="57" t="s">
        <v>76</v>
      </c>
      <c r="E109" s="87" t="s">
        <v>0</v>
      </c>
      <c r="F109" s="180" t="s">
        <v>106</v>
      </c>
      <c r="G109" s="25">
        <v>20000</v>
      </c>
      <c r="H109" s="96"/>
      <c r="I109" s="220" t="s">
        <v>137</v>
      </c>
      <c r="J109" s="220" t="s">
        <v>35</v>
      </c>
      <c r="K109" s="218" t="s">
        <v>77</v>
      </c>
      <c r="L109" s="180" t="s">
        <v>106</v>
      </c>
      <c r="M109" s="26">
        <v>342.8</v>
      </c>
      <c r="N109" s="35"/>
      <c r="O109" s="35"/>
      <c r="P109" s="110" t="s">
        <v>46</v>
      </c>
      <c r="Q109" s="35">
        <v>260</v>
      </c>
      <c r="R109" s="53"/>
      <c r="S109" s="64" t="s">
        <v>30</v>
      </c>
      <c r="T109" s="64" t="s">
        <v>30</v>
      </c>
      <c r="U109" s="64" t="s">
        <v>30</v>
      </c>
      <c r="V109" s="64" t="s">
        <v>30</v>
      </c>
      <c r="W109" s="53"/>
      <c r="X109" s="64" t="s">
        <v>30</v>
      </c>
      <c r="Z109" s="152" t="s">
        <v>47</v>
      </c>
      <c r="AA109" s="149"/>
    </row>
    <row r="110" spans="1:27" s="23" customFormat="1" ht="13.5" thickBot="1">
      <c r="A110" s="226"/>
      <c r="B110" s="55" t="s">
        <v>137</v>
      </c>
      <c r="C110" s="108">
        <v>41418</v>
      </c>
      <c r="D110" s="56" t="s">
        <v>141</v>
      </c>
      <c r="E110" s="56" t="s">
        <v>1</v>
      </c>
      <c r="F110" s="181" t="s">
        <v>106</v>
      </c>
      <c r="G110" s="45">
        <v>1000</v>
      </c>
      <c r="H110" s="72"/>
      <c r="I110" s="221"/>
      <c r="J110" s="221"/>
      <c r="K110" s="219"/>
      <c r="L110" s="180" t="s">
        <v>106</v>
      </c>
      <c r="M110" s="47">
        <v>41.77</v>
      </c>
      <c r="N110" s="51"/>
      <c r="O110" s="51"/>
      <c r="P110" s="109" t="s">
        <v>46</v>
      </c>
      <c r="Q110" s="51">
        <v>15</v>
      </c>
      <c r="R110" s="54"/>
      <c r="S110" s="71" t="s">
        <v>30</v>
      </c>
      <c r="T110" s="71" t="s">
        <v>30</v>
      </c>
      <c r="U110" s="71" t="s">
        <v>30</v>
      </c>
      <c r="V110" s="71" t="s">
        <v>30</v>
      </c>
      <c r="W110" s="54"/>
      <c r="X110" s="71" t="s">
        <v>30</v>
      </c>
      <c r="Z110" s="152" t="s">
        <v>47</v>
      </c>
      <c r="AA110" s="149"/>
    </row>
    <row r="111" spans="1:27" s="23" customFormat="1" ht="55.5" customHeight="1" thickBot="1">
      <c r="A111" s="24"/>
      <c r="B111" s="24"/>
      <c r="C111" s="48"/>
      <c r="D111" s="57"/>
      <c r="E111" s="57"/>
      <c r="F111" s="25"/>
      <c r="G111" s="25"/>
      <c r="H111" s="25"/>
      <c r="I111" s="57"/>
      <c r="J111" s="57"/>
      <c r="K111" s="18"/>
      <c r="L111" s="22"/>
      <c r="M111" s="26"/>
      <c r="N111" s="22"/>
      <c r="O111" s="22"/>
      <c r="P111" s="22"/>
      <c r="Q111" s="22"/>
      <c r="R111" s="26"/>
      <c r="S111" s="26"/>
      <c r="T111" s="26"/>
      <c r="U111" s="26"/>
      <c r="V111" s="26"/>
      <c r="W111" s="26"/>
      <c r="X111" s="26"/>
      <c r="Z111" s="151"/>
      <c r="AA111" s="149"/>
    </row>
    <row r="112" spans="1:27" s="23" customFormat="1">
      <c r="A112" s="225">
        <v>120</v>
      </c>
      <c r="B112" s="24" t="s">
        <v>137</v>
      </c>
      <c r="C112" s="32">
        <v>2013</v>
      </c>
      <c r="D112" s="87" t="s">
        <v>68</v>
      </c>
      <c r="E112" s="87" t="s">
        <v>0</v>
      </c>
      <c r="F112" s="180" t="s">
        <v>106</v>
      </c>
      <c r="G112" s="88">
        <v>1000</v>
      </c>
      <c r="H112" s="210" t="s">
        <v>32</v>
      </c>
      <c r="I112" s="220" t="s">
        <v>137</v>
      </c>
      <c r="J112" s="220" t="s">
        <v>37</v>
      </c>
      <c r="K112" s="218" t="s">
        <v>61</v>
      </c>
      <c r="L112" s="180" t="s">
        <v>106</v>
      </c>
      <c r="M112" s="90">
        <v>74.64</v>
      </c>
      <c r="N112" s="91"/>
      <c r="O112" s="91"/>
      <c r="P112" s="210" t="s">
        <v>32</v>
      </c>
      <c r="Q112" s="91">
        <v>13</v>
      </c>
      <c r="R112" s="95"/>
      <c r="S112" s="89" t="s">
        <v>30</v>
      </c>
      <c r="T112" s="89" t="s">
        <v>30</v>
      </c>
      <c r="U112" s="89" t="s">
        <v>30</v>
      </c>
      <c r="V112" s="95"/>
      <c r="W112" s="89" t="s">
        <v>30</v>
      </c>
      <c r="X112" s="89" t="s">
        <v>30</v>
      </c>
      <c r="Z112" s="151"/>
      <c r="AA112" s="149"/>
    </row>
    <row r="113" spans="1:27" s="23" customFormat="1" ht="13.5" thickBot="1">
      <c r="A113" s="226"/>
      <c r="B113" s="55" t="s">
        <v>137</v>
      </c>
      <c r="C113" s="202">
        <v>2015</v>
      </c>
      <c r="D113" s="212" t="s">
        <v>142</v>
      </c>
      <c r="E113" s="56" t="s">
        <v>1</v>
      </c>
      <c r="F113" s="181" t="s">
        <v>106</v>
      </c>
      <c r="G113" s="45">
        <v>300</v>
      </c>
      <c r="H113" s="189" t="s">
        <v>32</v>
      </c>
      <c r="I113" s="221"/>
      <c r="J113" s="221"/>
      <c r="K113" s="219"/>
      <c r="L113" s="180" t="s">
        <v>106</v>
      </c>
      <c r="M113" s="86">
        <v>66.12</v>
      </c>
      <c r="N113" s="52"/>
      <c r="O113" s="52"/>
      <c r="P113" s="189" t="s">
        <v>32</v>
      </c>
      <c r="Q113" s="51">
        <v>3.9</v>
      </c>
      <c r="R113" s="54"/>
      <c r="S113" s="92" t="s">
        <v>30</v>
      </c>
      <c r="T113" s="92" t="s">
        <v>30</v>
      </c>
      <c r="U113" s="92" t="s">
        <v>30</v>
      </c>
      <c r="V113" s="54"/>
      <c r="W113" s="92" t="s">
        <v>30</v>
      </c>
      <c r="X113" s="92" t="s">
        <v>30</v>
      </c>
      <c r="Z113" s="152" t="s">
        <v>47</v>
      </c>
      <c r="AA113" s="149"/>
    </row>
    <row r="114" spans="1:27" s="23" customFormat="1" ht="44.25" customHeight="1">
      <c r="A114" s="24"/>
      <c r="B114" s="24"/>
      <c r="C114" s="48"/>
      <c r="D114" s="57"/>
      <c r="E114" s="57"/>
      <c r="F114" s="25"/>
      <c r="G114" s="25"/>
      <c r="H114" s="25"/>
      <c r="I114" s="57"/>
      <c r="J114" s="57"/>
      <c r="K114" s="18"/>
      <c r="L114" s="22"/>
      <c r="M114" s="26"/>
      <c r="N114" s="22"/>
      <c r="O114" s="22"/>
      <c r="P114" s="22"/>
      <c r="Q114" s="22"/>
      <c r="R114" s="26"/>
      <c r="S114" s="26"/>
      <c r="T114" s="26"/>
      <c r="U114" s="26"/>
      <c r="V114" s="26"/>
      <c r="W114" s="26"/>
      <c r="X114" s="26"/>
      <c r="Z114" s="151"/>
      <c r="AA114" s="149"/>
    </row>
    <row r="115" spans="1:27" s="23" customFormat="1">
      <c r="A115" s="206">
        <v>118</v>
      </c>
      <c r="B115" s="32" t="s">
        <v>137</v>
      </c>
      <c r="C115" s="32">
        <v>2014</v>
      </c>
      <c r="D115" s="57" t="s">
        <v>57</v>
      </c>
      <c r="E115" s="132" t="s">
        <v>0</v>
      </c>
      <c r="F115" s="180" t="s">
        <v>106</v>
      </c>
      <c r="G115" s="19">
        <v>79868.399999999994</v>
      </c>
      <c r="H115" s="190" t="s">
        <v>32</v>
      </c>
      <c r="I115" s="32" t="s">
        <v>137</v>
      </c>
      <c r="J115" s="57" t="s">
        <v>29</v>
      </c>
      <c r="K115" s="31" t="s">
        <v>58</v>
      </c>
      <c r="L115" s="180" t="s">
        <v>106</v>
      </c>
      <c r="M115" s="26"/>
      <c r="N115" s="35"/>
      <c r="O115" s="35"/>
      <c r="P115" s="190" t="s">
        <v>32</v>
      </c>
      <c r="Q115" s="137">
        <v>1038.29</v>
      </c>
      <c r="R115" s="37"/>
      <c r="S115" s="64" t="s">
        <v>30</v>
      </c>
      <c r="T115" s="64" t="s">
        <v>30</v>
      </c>
      <c r="U115" s="64" t="s">
        <v>30</v>
      </c>
      <c r="V115" s="37"/>
      <c r="W115" s="64" t="s">
        <v>30</v>
      </c>
      <c r="X115" s="64" t="s">
        <v>30</v>
      </c>
      <c r="Z115" s="151"/>
      <c r="AA115" s="149"/>
    </row>
    <row r="116" spans="1:27" s="23" customFormat="1">
      <c r="A116" s="206">
        <v>116</v>
      </c>
      <c r="B116" s="32" t="s">
        <v>137</v>
      </c>
      <c r="C116" s="32">
        <v>2014</v>
      </c>
      <c r="D116" s="57" t="s">
        <v>53</v>
      </c>
      <c r="E116" s="132" t="s">
        <v>0</v>
      </c>
      <c r="F116" s="180" t="s">
        <v>106</v>
      </c>
      <c r="G116" s="19">
        <v>990</v>
      </c>
      <c r="H116" s="190" t="s">
        <v>32</v>
      </c>
      <c r="I116" s="32" t="s">
        <v>137</v>
      </c>
      <c r="J116" s="57" t="s">
        <v>35</v>
      </c>
      <c r="K116" s="31" t="s">
        <v>54</v>
      </c>
      <c r="L116" s="180" t="s">
        <v>106</v>
      </c>
      <c r="M116" s="26">
        <v>107.77</v>
      </c>
      <c r="N116" s="35"/>
      <c r="O116" s="35"/>
      <c r="P116" s="190" t="s">
        <v>32</v>
      </c>
      <c r="Q116" s="137">
        <v>12.87</v>
      </c>
      <c r="R116" s="35"/>
      <c r="S116" s="64" t="s">
        <v>30</v>
      </c>
      <c r="T116" s="64" t="s">
        <v>30</v>
      </c>
      <c r="U116" s="64" t="s">
        <v>30</v>
      </c>
      <c r="V116" s="37"/>
      <c r="W116" s="64" t="s">
        <v>30</v>
      </c>
      <c r="X116" s="64" t="s">
        <v>30</v>
      </c>
      <c r="Z116" s="151"/>
      <c r="AA116" s="149"/>
    </row>
    <row r="117" spans="1:27" s="23" customFormat="1">
      <c r="A117" s="16">
        <v>127</v>
      </c>
      <c r="B117" s="32" t="s">
        <v>137</v>
      </c>
      <c r="C117" s="32">
        <v>2013</v>
      </c>
      <c r="D117" s="57" t="s">
        <v>143</v>
      </c>
      <c r="E117" s="132" t="s">
        <v>0</v>
      </c>
      <c r="F117" s="180" t="s">
        <v>106</v>
      </c>
      <c r="G117" s="19">
        <v>20000</v>
      </c>
      <c r="H117" s="190" t="s">
        <v>32</v>
      </c>
      <c r="I117" s="32" t="s">
        <v>137</v>
      </c>
      <c r="J117" s="57" t="s">
        <v>35</v>
      </c>
      <c r="K117" s="31" t="s">
        <v>78</v>
      </c>
      <c r="L117" s="180" t="s">
        <v>106</v>
      </c>
      <c r="M117" s="26">
        <v>342.8</v>
      </c>
      <c r="N117" s="35"/>
      <c r="O117" s="35"/>
      <c r="P117" s="190" t="s">
        <v>32</v>
      </c>
      <c r="Q117" s="137">
        <v>260</v>
      </c>
      <c r="R117" s="37"/>
      <c r="S117" s="64" t="s">
        <v>30</v>
      </c>
      <c r="T117" s="64" t="s">
        <v>30</v>
      </c>
      <c r="U117" s="64" t="s">
        <v>30</v>
      </c>
      <c r="V117" s="37"/>
      <c r="W117" s="64" t="s">
        <v>30</v>
      </c>
      <c r="X117" s="64" t="s">
        <v>30</v>
      </c>
      <c r="Z117" s="151"/>
      <c r="AA117" s="149"/>
    </row>
    <row r="118" spans="1:27" s="23" customFormat="1" ht="48.75" customHeight="1" thickBot="1">
      <c r="A118" s="55"/>
      <c r="B118" s="55"/>
      <c r="C118" s="123"/>
      <c r="D118" s="200"/>
      <c r="E118" s="200"/>
      <c r="F118" s="45"/>
      <c r="G118" s="45"/>
      <c r="H118" s="45"/>
      <c r="I118" s="56"/>
      <c r="J118" s="200"/>
      <c r="K118" s="105"/>
      <c r="L118" s="85"/>
      <c r="M118" s="86"/>
      <c r="N118" s="85"/>
      <c r="O118" s="85"/>
      <c r="P118" s="46"/>
      <c r="Q118" s="46"/>
      <c r="R118" s="47"/>
      <c r="S118" s="86"/>
      <c r="T118" s="86"/>
      <c r="U118" s="86"/>
      <c r="V118" s="47"/>
      <c r="W118" s="86"/>
      <c r="X118" s="86"/>
      <c r="Z118" s="151"/>
      <c r="AA118" s="149"/>
    </row>
    <row r="119" spans="1:27" s="23" customFormat="1">
      <c r="A119" s="225">
        <v>114</v>
      </c>
      <c r="B119" s="24" t="s">
        <v>137</v>
      </c>
      <c r="C119" s="246">
        <v>2014</v>
      </c>
      <c r="D119" s="87" t="s">
        <v>51</v>
      </c>
      <c r="E119" s="87" t="s">
        <v>0</v>
      </c>
      <c r="F119" s="180" t="s">
        <v>106</v>
      </c>
      <c r="G119" s="88">
        <v>12500</v>
      </c>
      <c r="H119" s="210" t="s">
        <v>32</v>
      </c>
      <c r="I119" s="220" t="s">
        <v>137</v>
      </c>
      <c r="J119" s="220" t="s">
        <v>35</v>
      </c>
      <c r="K119" s="218" t="s">
        <v>52</v>
      </c>
      <c r="L119" s="180" t="s">
        <v>106</v>
      </c>
      <c r="M119" s="43">
        <v>255.2</v>
      </c>
      <c r="N119" s="35"/>
      <c r="O119" s="35"/>
      <c r="P119" s="209" t="s">
        <v>32</v>
      </c>
      <c r="Q119" s="35">
        <v>162.5</v>
      </c>
      <c r="R119" s="53"/>
      <c r="S119" s="64" t="s">
        <v>30</v>
      </c>
      <c r="T119" s="64" t="s">
        <v>30</v>
      </c>
      <c r="U119" s="64" t="s">
        <v>30</v>
      </c>
      <c r="V119" s="53"/>
      <c r="W119" s="64" t="s">
        <v>30</v>
      </c>
      <c r="X119" s="64" t="s">
        <v>30</v>
      </c>
      <c r="Z119" s="151"/>
      <c r="AA119" s="149"/>
    </row>
    <row r="120" spans="1:27" s="23" customFormat="1" ht="15.75" customHeight="1" thickBot="1">
      <c r="A120" s="226"/>
      <c r="B120" s="55" t="s">
        <v>137</v>
      </c>
      <c r="C120" s="247"/>
      <c r="D120" s="200" t="s">
        <v>51</v>
      </c>
      <c r="E120" s="200" t="s">
        <v>0</v>
      </c>
      <c r="F120" s="181" t="s">
        <v>106</v>
      </c>
      <c r="G120" s="45">
        <v>12500</v>
      </c>
      <c r="H120" s="189" t="s">
        <v>32</v>
      </c>
      <c r="I120" s="221"/>
      <c r="J120" s="221"/>
      <c r="K120" s="219"/>
      <c r="L120" s="180" t="s">
        <v>106</v>
      </c>
      <c r="M120" s="86">
        <v>255.2</v>
      </c>
      <c r="N120" s="52"/>
      <c r="O120" s="52"/>
      <c r="P120" s="189" t="s">
        <v>32</v>
      </c>
      <c r="Q120" s="51">
        <v>162.5</v>
      </c>
      <c r="R120" s="54"/>
      <c r="S120" s="92" t="s">
        <v>30</v>
      </c>
      <c r="T120" s="92" t="s">
        <v>30</v>
      </c>
      <c r="U120" s="92" t="s">
        <v>30</v>
      </c>
      <c r="V120" s="54"/>
      <c r="W120" s="92" t="s">
        <v>30</v>
      </c>
      <c r="X120" s="92" t="s">
        <v>30</v>
      </c>
      <c r="Z120" s="151"/>
      <c r="AA120" s="149"/>
    </row>
    <row r="121" spans="1:27" s="23" customFormat="1">
      <c r="A121" s="93"/>
      <c r="B121" s="93"/>
      <c r="C121" s="99"/>
      <c r="D121" s="145"/>
      <c r="E121" s="145"/>
      <c r="F121" s="41"/>
      <c r="G121" s="41"/>
      <c r="H121" s="41"/>
      <c r="I121" s="145"/>
      <c r="J121" s="145"/>
      <c r="K121" s="50"/>
      <c r="L121" s="42"/>
      <c r="M121" s="43"/>
      <c r="N121" s="42"/>
      <c r="O121" s="42"/>
      <c r="P121" s="42"/>
      <c r="Q121" s="42"/>
      <c r="R121" s="43"/>
      <c r="S121" s="43"/>
      <c r="T121" s="43"/>
      <c r="U121" s="43"/>
      <c r="V121" s="43"/>
      <c r="W121" s="43"/>
      <c r="X121" s="43"/>
      <c r="Z121" s="151"/>
      <c r="AA121" s="149"/>
    </row>
    <row r="122" spans="1:27" s="23" customFormat="1" ht="51" customHeight="1">
      <c r="A122" s="93"/>
      <c r="B122" s="93"/>
      <c r="C122" s="99"/>
      <c r="D122" s="145"/>
      <c r="E122" s="145"/>
      <c r="F122" s="41"/>
      <c r="G122" s="41"/>
      <c r="H122" s="41"/>
      <c r="I122" s="145"/>
      <c r="J122" s="145"/>
      <c r="K122" s="50"/>
      <c r="L122" s="42"/>
      <c r="M122" s="43"/>
      <c r="N122" s="42"/>
      <c r="O122" s="42"/>
      <c r="P122" s="42"/>
      <c r="Q122" s="42"/>
      <c r="R122" s="43"/>
      <c r="S122" s="43"/>
      <c r="T122" s="43"/>
      <c r="U122" s="43"/>
      <c r="V122" s="43"/>
      <c r="W122" s="43"/>
      <c r="X122" s="43"/>
      <c r="Z122" s="151"/>
      <c r="AA122" s="149"/>
    </row>
    <row r="123" spans="1:27" s="23" customFormat="1" ht="13.5" thickBot="1">
      <c r="A123" s="93"/>
      <c r="B123" s="93"/>
      <c r="C123" s="99"/>
      <c r="D123" s="145"/>
      <c r="E123" s="145"/>
      <c r="F123" s="41"/>
      <c r="G123" s="41"/>
      <c r="H123" s="41"/>
      <c r="I123" s="145"/>
      <c r="J123" s="145"/>
      <c r="K123" s="50"/>
      <c r="L123" s="42"/>
      <c r="M123" s="43"/>
      <c r="N123" s="42"/>
      <c r="O123" s="42"/>
      <c r="P123" s="42"/>
      <c r="Q123" s="42"/>
      <c r="R123" s="43"/>
      <c r="S123" s="43"/>
      <c r="T123" s="43"/>
      <c r="U123" s="43"/>
      <c r="V123" s="43"/>
      <c r="W123" s="43"/>
      <c r="X123" s="43"/>
      <c r="Z123" s="151"/>
      <c r="AA123" s="149"/>
    </row>
    <row r="124" spans="1:27" s="23" customFormat="1">
      <c r="A124" s="100"/>
      <c r="B124" s="100"/>
      <c r="C124" s="101">
        <v>40345</v>
      </c>
      <c r="D124" s="102" t="s">
        <v>144</v>
      </c>
      <c r="E124" s="102"/>
      <c r="F124" s="103"/>
      <c r="G124" s="103"/>
      <c r="H124" s="103"/>
      <c r="I124" s="220" t="s">
        <v>137</v>
      </c>
      <c r="J124" s="220" t="s">
        <v>43</v>
      </c>
      <c r="K124" s="218" t="s">
        <v>45</v>
      </c>
      <c r="L124" s="91"/>
      <c r="M124" s="95"/>
      <c r="N124" s="91"/>
      <c r="O124" s="91"/>
      <c r="P124" s="91"/>
      <c r="Q124" s="91"/>
      <c r="R124" s="95"/>
      <c r="S124" s="95"/>
      <c r="T124" s="95"/>
      <c r="U124" s="95"/>
      <c r="V124" s="95"/>
      <c r="W124" s="95"/>
      <c r="X124" s="95"/>
      <c r="Z124" s="151" t="s">
        <v>44</v>
      </c>
      <c r="AA124" s="149"/>
    </row>
    <row r="125" spans="1:27" s="23" customFormat="1" ht="13.5" thickBot="1">
      <c r="A125" s="207">
        <v>107</v>
      </c>
      <c r="B125" s="55" t="s">
        <v>137</v>
      </c>
      <c r="C125" s="55">
        <v>2015</v>
      </c>
      <c r="D125" s="212" t="s">
        <v>145</v>
      </c>
      <c r="E125" s="56" t="s">
        <v>1</v>
      </c>
      <c r="F125" s="181" t="s">
        <v>106</v>
      </c>
      <c r="G125" s="45">
        <v>5000</v>
      </c>
      <c r="H125" s="189" t="s">
        <v>32</v>
      </c>
      <c r="I125" s="221"/>
      <c r="J125" s="221"/>
      <c r="K125" s="219"/>
      <c r="L125" s="180" t="s">
        <v>106</v>
      </c>
      <c r="M125" s="86">
        <v>117</v>
      </c>
      <c r="N125" s="52"/>
      <c r="O125" s="52"/>
      <c r="P125" s="189" t="s">
        <v>32</v>
      </c>
      <c r="Q125" s="51">
        <v>65</v>
      </c>
      <c r="R125" s="54"/>
      <c r="S125" s="92" t="s">
        <v>30</v>
      </c>
      <c r="T125" s="92" t="s">
        <v>30</v>
      </c>
      <c r="U125" s="92" t="s">
        <v>30</v>
      </c>
      <c r="V125" s="54"/>
      <c r="W125" s="92" t="s">
        <v>30</v>
      </c>
      <c r="X125" s="92" t="s">
        <v>30</v>
      </c>
      <c r="Z125" s="151"/>
      <c r="AA125" s="149"/>
    </row>
    <row r="126" spans="1:27" s="23" customFormat="1" ht="42.75" customHeight="1">
      <c r="A126" s="15"/>
      <c r="B126" s="16"/>
      <c r="C126" s="17"/>
      <c r="D126" s="57"/>
      <c r="E126" s="129"/>
      <c r="F126" s="185"/>
      <c r="G126" s="185"/>
      <c r="H126" s="185"/>
      <c r="I126" s="185"/>
      <c r="J126" s="185"/>
      <c r="K126" s="18"/>
      <c r="L126" s="75"/>
      <c r="M126" s="77"/>
      <c r="N126" s="77"/>
      <c r="O126" s="77"/>
      <c r="P126" s="82"/>
      <c r="Q126" s="82"/>
      <c r="R126" s="77"/>
      <c r="S126" s="77"/>
      <c r="T126" s="77"/>
      <c r="U126" s="77"/>
      <c r="V126" s="82"/>
      <c r="W126" s="77"/>
      <c r="X126" s="186"/>
      <c r="Z126" s="151"/>
      <c r="AA126" s="149"/>
    </row>
    <row r="127" spans="1:27" s="23" customFormat="1">
      <c r="A127" s="15">
        <v>104</v>
      </c>
      <c r="B127" s="32" t="s">
        <v>137</v>
      </c>
      <c r="C127" s="32">
        <v>2016</v>
      </c>
      <c r="D127" s="57" t="s">
        <v>0</v>
      </c>
      <c r="E127" s="132" t="s">
        <v>0</v>
      </c>
      <c r="F127" s="180" t="s">
        <v>106</v>
      </c>
      <c r="G127" s="19">
        <v>84000</v>
      </c>
      <c r="H127" s="213" t="s">
        <v>32</v>
      </c>
      <c r="I127" s="32" t="s">
        <v>137</v>
      </c>
      <c r="J127" s="63" t="s">
        <v>35</v>
      </c>
      <c r="K127" s="31" t="s">
        <v>38</v>
      </c>
      <c r="L127" s="64">
        <v>1033.68</v>
      </c>
      <c r="M127" s="26">
        <v>845.64</v>
      </c>
      <c r="N127" s="35"/>
      <c r="O127" s="35"/>
      <c r="P127" s="190" t="s">
        <v>32</v>
      </c>
      <c r="Q127" s="137">
        <v>1092</v>
      </c>
      <c r="R127" s="35"/>
      <c r="S127" s="22">
        <v>167.14</v>
      </c>
      <c r="T127" s="22">
        <v>442.69</v>
      </c>
      <c r="U127" s="22">
        <v>20.9</v>
      </c>
      <c r="V127" s="37"/>
      <c r="W127" s="22">
        <v>27.85</v>
      </c>
      <c r="X127" s="22">
        <f>R127+T127+W127</f>
        <v>470.54</v>
      </c>
      <c r="Z127" s="151" t="s">
        <v>39</v>
      </c>
      <c r="AA127" s="149"/>
    </row>
    <row r="128" spans="1:27" s="23" customFormat="1">
      <c r="A128" s="15">
        <v>103</v>
      </c>
      <c r="B128" s="32" t="s">
        <v>137</v>
      </c>
      <c r="C128" s="203">
        <v>2016</v>
      </c>
      <c r="D128" s="57" t="s">
        <v>0</v>
      </c>
      <c r="E128" s="132" t="s">
        <v>0</v>
      </c>
      <c r="F128" s="180" t="s">
        <v>106</v>
      </c>
      <c r="G128" s="19">
        <v>56344</v>
      </c>
      <c r="H128" s="38" t="s">
        <v>42</v>
      </c>
      <c r="I128" s="32" t="s">
        <v>137</v>
      </c>
      <c r="J128" s="63" t="s">
        <v>37</v>
      </c>
      <c r="K128" s="31" t="s">
        <v>36</v>
      </c>
      <c r="L128" s="180" t="s">
        <v>106</v>
      </c>
      <c r="M128" s="21">
        <v>770.04</v>
      </c>
      <c r="N128" s="137"/>
      <c r="O128" s="35"/>
      <c r="P128" s="137"/>
      <c r="Q128" s="137"/>
      <c r="R128" s="37"/>
      <c r="S128" s="64" t="s">
        <v>30</v>
      </c>
      <c r="T128" s="64" t="s">
        <v>30</v>
      </c>
      <c r="U128" s="64" t="s">
        <v>30</v>
      </c>
      <c r="V128" s="37"/>
      <c r="W128" s="64" t="s">
        <v>30</v>
      </c>
      <c r="X128" s="64" t="s">
        <v>30</v>
      </c>
      <c r="Z128" s="151"/>
      <c r="AA128" s="149"/>
    </row>
    <row r="129" spans="1:27" s="23" customFormat="1" ht="49.5" customHeight="1" thickBot="1">
      <c r="A129" s="55"/>
      <c r="B129" s="55"/>
      <c r="C129" s="123"/>
      <c r="D129" s="56"/>
      <c r="E129" s="56"/>
      <c r="F129" s="45"/>
      <c r="G129" s="45"/>
      <c r="H129" s="45"/>
      <c r="I129" s="56"/>
      <c r="J129" s="56"/>
      <c r="K129" s="49"/>
      <c r="L129" s="46"/>
      <c r="M129" s="47"/>
      <c r="N129" s="46"/>
      <c r="O129" s="46"/>
      <c r="P129" s="46"/>
      <c r="Q129" s="46"/>
      <c r="R129" s="47"/>
      <c r="S129" s="47"/>
      <c r="T129" s="47"/>
      <c r="U129" s="47"/>
      <c r="V129" s="47"/>
      <c r="W129" s="47"/>
      <c r="X129" s="47"/>
      <c r="Z129" s="151"/>
      <c r="AA129" s="149"/>
    </row>
    <row r="130" spans="1:27" s="23" customFormat="1">
      <c r="A130" s="230">
        <v>105</v>
      </c>
      <c r="B130" s="24" t="s">
        <v>137</v>
      </c>
      <c r="C130" s="249">
        <v>2016</v>
      </c>
      <c r="D130" s="87" t="s">
        <v>41</v>
      </c>
      <c r="E130" s="87" t="s">
        <v>0</v>
      </c>
      <c r="F130" s="180" t="s">
        <v>106</v>
      </c>
      <c r="G130" s="88">
        <v>42000</v>
      </c>
      <c r="H130" s="97" t="s">
        <v>42</v>
      </c>
      <c r="I130" s="220" t="s">
        <v>137</v>
      </c>
      <c r="J130" s="87" t="s">
        <v>37</v>
      </c>
      <c r="K130" s="94" t="s">
        <v>40</v>
      </c>
      <c r="L130" s="180" t="s">
        <v>106</v>
      </c>
      <c r="M130" s="90">
        <v>463.6</v>
      </c>
      <c r="N130" s="91"/>
      <c r="O130" s="91"/>
      <c r="P130" s="91"/>
      <c r="Q130" s="91"/>
      <c r="R130" s="95"/>
      <c r="S130" s="89" t="s">
        <v>30</v>
      </c>
      <c r="T130" s="89" t="s">
        <v>30</v>
      </c>
      <c r="U130" s="89" t="s">
        <v>30</v>
      </c>
      <c r="V130" s="95"/>
      <c r="W130" s="89" t="s">
        <v>30</v>
      </c>
      <c r="X130" s="89" t="s">
        <v>30</v>
      </c>
      <c r="Z130" s="151"/>
      <c r="AA130" s="149"/>
    </row>
    <row r="131" spans="1:27" s="23" customFormat="1" ht="15.75" customHeight="1" thickBot="1">
      <c r="A131" s="231"/>
      <c r="B131" s="55" t="s">
        <v>137</v>
      </c>
      <c r="C131" s="202">
        <v>2017</v>
      </c>
      <c r="D131" s="212" t="s">
        <v>146</v>
      </c>
      <c r="E131" s="200" t="s">
        <v>85</v>
      </c>
      <c r="F131" s="181" t="s">
        <v>106</v>
      </c>
      <c r="G131" s="49">
        <v>0</v>
      </c>
      <c r="H131" s="98" t="s">
        <v>42</v>
      </c>
      <c r="I131" s="221"/>
      <c r="J131" s="200" t="s">
        <v>37</v>
      </c>
      <c r="K131" s="105" t="s">
        <v>40</v>
      </c>
      <c r="L131" s="180" t="s">
        <v>106</v>
      </c>
      <c r="M131" s="86">
        <v>30.72</v>
      </c>
      <c r="N131" s="52"/>
      <c r="O131" s="52"/>
      <c r="P131" s="51"/>
      <c r="Q131" s="51"/>
      <c r="R131" s="54"/>
      <c r="S131" s="52"/>
      <c r="T131" s="52"/>
      <c r="U131" s="52"/>
      <c r="V131" s="54"/>
      <c r="W131" s="52"/>
      <c r="X131" s="52"/>
      <c r="Z131" s="151"/>
      <c r="AA131" s="149"/>
    </row>
    <row r="132" spans="1:27" s="23" customFormat="1">
      <c r="A132" s="93"/>
      <c r="B132" s="24"/>
      <c r="C132" s="48"/>
      <c r="D132" s="57"/>
      <c r="E132" s="57"/>
      <c r="F132" s="25"/>
      <c r="G132" s="25"/>
      <c r="H132" s="25"/>
      <c r="I132" s="145"/>
      <c r="J132" s="145"/>
      <c r="K132" s="50"/>
      <c r="L132" s="22"/>
      <c r="M132" s="26"/>
      <c r="N132" s="22"/>
      <c r="O132" s="22"/>
      <c r="P132" s="22"/>
      <c r="Q132" s="22"/>
      <c r="R132" s="26"/>
      <c r="S132" s="26"/>
      <c r="T132" s="26"/>
      <c r="U132" s="26"/>
      <c r="V132" s="26"/>
      <c r="W132" s="26"/>
      <c r="X132" s="26"/>
      <c r="Z132" s="151"/>
      <c r="AA132" s="149"/>
    </row>
    <row r="133" spans="1:27" s="23" customFormat="1" ht="45.75" customHeight="1">
      <c r="A133" s="93"/>
      <c r="B133" s="93"/>
      <c r="C133" s="99"/>
      <c r="D133" s="145"/>
      <c r="E133" s="145"/>
      <c r="F133" s="41"/>
      <c r="G133" s="41"/>
      <c r="H133" s="41"/>
      <c r="I133" s="145"/>
      <c r="J133" s="145"/>
      <c r="K133" s="50"/>
      <c r="L133" s="42"/>
      <c r="M133" s="43"/>
      <c r="N133" s="42"/>
      <c r="O133" s="42"/>
      <c r="P133" s="42"/>
      <c r="Q133" s="42"/>
      <c r="R133" s="43"/>
      <c r="S133" s="43"/>
      <c r="T133" s="43"/>
      <c r="U133" s="43"/>
      <c r="V133" s="43"/>
      <c r="W133" s="43"/>
      <c r="X133" s="43"/>
      <c r="Z133" s="151"/>
      <c r="AA133" s="149"/>
    </row>
    <row r="134" spans="1:27" s="23" customFormat="1" ht="13.5" thickBot="1">
      <c r="A134" s="55"/>
      <c r="B134" s="55"/>
      <c r="C134" s="58"/>
      <c r="D134" s="200"/>
      <c r="E134" s="200"/>
      <c r="F134" s="45"/>
      <c r="G134" s="45"/>
      <c r="H134" s="45"/>
      <c r="I134" s="56"/>
      <c r="J134" s="200"/>
      <c r="K134" s="105"/>
      <c r="L134" s="85"/>
      <c r="M134" s="86"/>
      <c r="N134" s="85"/>
      <c r="O134" s="46"/>
      <c r="P134" s="46"/>
      <c r="Q134" s="46"/>
      <c r="R134" s="47"/>
      <c r="S134" s="47"/>
      <c r="T134" s="47"/>
      <c r="U134" s="47"/>
      <c r="V134" s="47"/>
      <c r="W134" s="47"/>
      <c r="X134" s="47"/>
      <c r="Z134" s="151"/>
      <c r="AA134" s="149"/>
    </row>
    <row r="135" spans="1:27" s="23" customFormat="1">
      <c r="A135" s="225">
        <v>102</v>
      </c>
      <c r="B135" s="24" t="s">
        <v>137</v>
      </c>
      <c r="C135" s="249">
        <v>2017</v>
      </c>
      <c r="D135" s="87" t="s">
        <v>0</v>
      </c>
      <c r="E135" s="87" t="s">
        <v>0</v>
      </c>
      <c r="F135" s="180" t="s">
        <v>106</v>
      </c>
      <c r="G135" s="88">
        <v>108000</v>
      </c>
      <c r="H135" s="97" t="s">
        <v>42</v>
      </c>
      <c r="I135" s="220" t="s">
        <v>137</v>
      </c>
      <c r="J135" s="227" t="s">
        <v>35</v>
      </c>
      <c r="K135" s="218" t="s">
        <v>34</v>
      </c>
      <c r="L135" s="180" t="s">
        <v>106</v>
      </c>
      <c r="M135" s="90">
        <v>1168.08</v>
      </c>
      <c r="N135" s="91"/>
      <c r="O135" s="35"/>
      <c r="P135" s="35"/>
      <c r="Q135" s="35"/>
      <c r="R135" s="53"/>
      <c r="S135" s="64" t="s">
        <v>30</v>
      </c>
      <c r="T135" s="64" t="s">
        <v>30</v>
      </c>
      <c r="U135" s="64" t="s">
        <v>30</v>
      </c>
      <c r="V135" s="53"/>
      <c r="W135" s="64" t="s">
        <v>30</v>
      </c>
      <c r="X135" s="64" t="s">
        <v>30</v>
      </c>
      <c r="Z135" s="151"/>
      <c r="AA135" s="149"/>
    </row>
    <row r="136" spans="1:27" s="23" customFormat="1" ht="13.5" thickBot="1">
      <c r="A136" s="226"/>
      <c r="B136" s="55" t="s">
        <v>137</v>
      </c>
      <c r="C136" s="202">
        <v>2017</v>
      </c>
      <c r="D136" s="200" t="s">
        <v>0</v>
      </c>
      <c r="E136" s="200" t="s">
        <v>0</v>
      </c>
      <c r="F136" s="181" t="s">
        <v>106</v>
      </c>
      <c r="G136" s="45">
        <v>108000</v>
      </c>
      <c r="H136" s="98" t="s">
        <v>42</v>
      </c>
      <c r="I136" s="221"/>
      <c r="J136" s="228"/>
      <c r="K136" s="219"/>
      <c r="L136" s="180" t="s">
        <v>106</v>
      </c>
      <c r="M136" s="47">
        <v>1168.08</v>
      </c>
      <c r="N136" s="51"/>
      <c r="O136" s="51"/>
      <c r="P136" s="51"/>
      <c r="Q136" s="51"/>
      <c r="R136" s="54"/>
      <c r="S136" s="71" t="s">
        <v>30</v>
      </c>
      <c r="T136" s="71" t="s">
        <v>30</v>
      </c>
      <c r="U136" s="71" t="s">
        <v>30</v>
      </c>
      <c r="V136" s="54"/>
      <c r="W136" s="71" t="s">
        <v>30</v>
      </c>
      <c r="X136" s="71" t="s">
        <v>30</v>
      </c>
      <c r="Z136" s="151"/>
      <c r="AA136" s="149"/>
    </row>
    <row r="137" spans="1:27" s="23" customFormat="1">
      <c r="A137" s="24"/>
      <c r="B137" s="24"/>
      <c r="C137" s="48"/>
      <c r="D137" s="57"/>
      <c r="E137" s="57"/>
      <c r="F137" s="88"/>
      <c r="G137" s="88"/>
      <c r="H137" s="88"/>
      <c r="I137" s="187"/>
      <c r="J137" s="80"/>
      <c r="K137" s="18"/>
      <c r="L137" s="75"/>
      <c r="M137" s="76"/>
      <c r="N137" s="77"/>
      <c r="O137" s="77"/>
      <c r="P137" s="77"/>
      <c r="Q137" s="77"/>
      <c r="R137" s="76"/>
      <c r="S137" s="76"/>
      <c r="T137" s="76"/>
      <c r="U137" s="76"/>
      <c r="V137" s="76"/>
      <c r="W137" s="76"/>
      <c r="X137" s="78"/>
      <c r="Z137" s="151"/>
      <c r="AA137" s="149"/>
    </row>
    <row r="138" spans="1:27" s="23" customFormat="1">
      <c r="A138" s="24"/>
      <c r="B138" s="24"/>
      <c r="C138" s="48"/>
      <c r="D138" s="57"/>
      <c r="E138" s="138"/>
      <c r="F138" s="79"/>
      <c r="G138" s="19"/>
      <c r="H138" s="19"/>
      <c r="I138" s="63"/>
      <c r="J138" s="80"/>
      <c r="K138" s="18"/>
      <c r="L138" s="75"/>
      <c r="M138" s="76"/>
      <c r="N138" s="77"/>
      <c r="O138" s="77"/>
      <c r="P138" s="77"/>
      <c r="Q138" s="77"/>
      <c r="R138" s="76"/>
      <c r="S138" s="76"/>
      <c r="T138" s="76"/>
      <c r="U138" s="76"/>
      <c r="V138" s="76"/>
      <c r="W138" s="76"/>
      <c r="X138" s="78"/>
      <c r="Z138" s="151"/>
      <c r="AA138" s="149"/>
    </row>
    <row r="139" spans="1:27" s="23" customFormat="1">
      <c r="A139" s="24"/>
      <c r="B139" s="24"/>
      <c r="C139" s="48"/>
      <c r="D139" s="57"/>
      <c r="E139" s="138"/>
      <c r="F139" s="79"/>
      <c r="G139" s="19"/>
      <c r="H139" s="19"/>
      <c r="I139" s="63"/>
      <c r="J139" s="80"/>
      <c r="K139" s="18"/>
      <c r="L139" s="75"/>
      <c r="M139" s="76"/>
      <c r="N139" s="77"/>
      <c r="O139" s="77"/>
      <c r="P139" s="77"/>
      <c r="Q139" s="77"/>
      <c r="R139" s="76"/>
      <c r="S139" s="76"/>
      <c r="T139" s="76"/>
      <c r="U139" s="76"/>
      <c r="V139" s="76"/>
      <c r="W139" s="76"/>
      <c r="X139" s="78"/>
      <c r="Z139" s="151"/>
      <c r="AA139" s="149"/>
    </row>
    <row r="140" spans="1:27" s="23" customFormat="1">
      <c r="A140" s="16"/>
      <c r="B140" s="16"/>
      <c r="C140" s="17"/>
      <c r="D140" s="63"/>
      <c r="E140" s="139"/>
      <c r="F140" s="74"/>
      <c r="G140" s="19"/>
      <c r="H140" s="19"/>
      <c r="I140" s="63"/>
      <c r="J140" s="80"/>
      <c r="K140" s="18"/>
      <c r="L140" s="75"/>
      <c r="M140" s="76"/>
      <c r="N140" s="77"/>
      <c r="O140" s="77"/>
      <c r="P140" s="82"/>
      <c r="Q140" s="82"/>
      <c r="R140" s="83"/>
      <c r="S140" s="83"/>
      <c r="T140" s="83"/>
      <c r="U140" s="83"/>
      <c r="V140" s="83"/>
      <c r="W140" s="83"/>
      <c r="X140" s="84"/>
      <c r="Z140" s="151"/>
      <c r="AA140" s="149"/>
    </row>
    <row r="141" spans="1:27" s="23" customFormat="1">
      <c r="A141" s="15"/>
      <c r="B141" s="16"/>
      <c r="C141" s="17"/>
      <c r="D141" s="57"/>
      <c r="E141" s="57"/>
      <c r="F141" s="19"/>
      <c r="G141" s="19"/>
      <c r="H141" s="19"/>
      <c r="I141" s="63"/>
      <c r="J141" s="63"/>
      <c r="K141" s="18"/>
      <c r="L141" s="20"/>
      <c r="M141" s="21"/>
      <c r="N141" s="20"/>
      <c r="O141" s="22"/>
      <c r="P141" s="20"/>
      <c r="Q141" s="20"/>
      <c r="R141" s="21"/>
      <c r="S141" s="21"/>
      <c r="T141" s="21"/>
      <c r="U141" s="21"/>
      <c r="V141" s="21"/>
      <c r="W141" s="21"/>
      <c r="X141" s="21"/>
      <c r="Z141" s="151"/>
      <c r="AA141" s="149"/>
    </row>
    <row r="142" spans="1:27" ht="20.25">
      <c r="A142" s="232" t="s">
        <v>22</v>
      </c>
      <c r="B142" s="233"/>
      <c r="C142" s="233"/>
      <c r="D142" s="233"/>
      <c r="E142" s="233"/>
      <c r="F142" s="233"/>
      <c r="G142" s="234"/>
      <c r="H142" s="234"/>
      <c r="I142" s="234"/>
      <c r="J142" s="234"/>
      <c r="K142" s="235"/>
      <c r="L142" s="27">
        <f>SUM(L2:L141)</f>
        <v>4293.91</v>
      </c>
      <c r="M142" s="27">
        <f>SUM(M2:M141)</f>
        <v>10992.970000000001</v>
      </c>
      <c r="N142" s="27">
        <f t="shared" ref="N142:X142" si="0">SUM(N2:N141)</f>
        <v>720.26</v>
      </c>
      <c r="O142" s="27">
        <f t="shared" si="0"/>
        <v>2247.4899999999998</v>
      </c>
      <c r="P142" s="27">
        <f t="shared" si="0"/>
        <v>674.4799999999999</v>
      </c>
      <c r="Q142" s="27">
        <f t="shared" si="0"/>
        <v>7606.5599999999995</v>
      </c>
      <c r="R142" s="27">
        <f t="shared" si="0"/>
        <v>1.89</v>
      </c>
      <c r="S142" s="27">
        <f t="shared" si="0"/>
        <v>829.4799999999999</v>
      </c>
      <c r="T142" s="27">
        <f t="shared" si="0"/>
        <v>2509.71</v>
      </c>
      <c r="U142" s="27">
        <f t="shared" si="0"/>
        <v>37.869999999999997</v>
      </c>
      <c r="V142" s="27">
        <f t="shared" si="0"/>
        <v>70.22</v>
      </c>
      <c r="W142" s="27">
        <f t="shared" si="0"/>
        <v>273.8</v>
      </c>
      <c r="X142" s="127">
        <f t="shared" si="0"/>
        <v>5032.8899999999994</v>
      </c>
      <c r="Z142" s="154"/>
    </row>
    <row r="143" spans="1:27">
      <c r="Z143" s="154"/>
    </row>
    <row r="144" spans="1:27">
      <c r="A144" s="237" t="s">
        <v>23</v>
      </c>
      <c r="B144" s="237"/>
      <c r="C144" s="237"/>
      <c r="D144" s="237"/>
      <c r="E144" s="237"/>
      <c r="F144" s="237"/>
      <c r="G144" s="237"/>
      <c r="H144" s="237"/>
      <c r="I144" s="65"/>
      <c r="J144" s="20">
        <v>26059</v>
      </c>
      <c r="Z144" s="154"/>
    </row>
    <row r="145" spans="1:26">
      <c r="A145" s="238" t="s">
        <v>24</v>
      </c>
      <c r="B145" s="238"/>
      <c r="C145" s="238"/>
      <c r="D145" s="238"/>
      <c r="E145" s="238"/>
      <c r="F145" s="238"/>
      <c r="G145" s="238"/>
      <c r="H145" s="238"/>
      <c r="I145" s="66"/>
      <c r="J145" s="65">
        <f>J144*340.75</f>
        <v>8879604.25</v>
      </c>
      <c r="Z145" s="154"/>
    </row>
    <row r="146" spans="1:26">
      <c r="D146" s="147" t="s">
        <v>4</v>
      </c>
      <c r="E146" s="133"/>
      <c r="F146" s="1"/>
      <c r="G146" s="1"/>
      <c r="H146" s="1"/>
      <c r="Z146" s="154"/>
    </row>
    <row r="147" spans="1:26">
      <c r="D147" s="148"/>
      <c r="E147" s="134"/>
      <c r="F147" s="30" t="s">
        <v>5</v>
      </c>
      <c r="G147" s="30"/>
      <c r="H147" s="1"/>
      <c r="I147" s="67"/>
      <c r="J147" s="66">
        <f>J144*1.3%</f>
        <v>338.76700000000005</v>
      </c>
      <c r="K147" s="29"/>
      <c r="Z147" s="154"/>
    </row>
    <row r="148" spans="1:26">
      <c r="J148" s="67"/>
      <c r="K148" s="29"/>
      <c r="L148" s="29"/>
      <c r="Z148" s="154"/>
    </row>
    <row r="149" spans="1:26">
      <c r="J149" s="67"/>
      <c r="K149" s="29"/>
      <c r="L149" s="29"/>
      <c r="Z149" s="154"/>
    </row>
    <row r="150" spans="1:26">
      <c r="Z150" s="154"/>
    </row>
    <row r="151" spans="1:26">
      <c r="B151" s="229" t="s">
        <v>25</v>
      </c>
      <c r="C151" s="229"/>
      <c r="D151" s="229"/>
      <c r="E151" s="229"/>
      <c r="F151" s="229"/>
      <c r="G151" s="229"/>
      <c r="H151" s="229"/>
      <c r="Z151" s="154"/>
    </row>
    <row r="152" spans="1:26">
      <c r="B152" s="229"/>
      <c r="C152" s="229"/>
      <c r="D152" s="229"/>
      <c r="E152" s="229"/>
      <c r="F152" s="229"/>
      <c r="G152" s="229"/>
      <c r="H152" s="229"/>
      <c r="Z152" s="154"/>
    </row>
    <row r="153" spans="1:26">
      <c r="B153" s="229"/>
      <c r="C153" s="229"/>
      <c r="D153" s="229"/>
      <c r="E153" s="229"/>
      <c r="F153" s="229"/>
      <c r="G153" s="229"/>
      <c r="H153" s="229"/>
      <c r="Z153" s="154"/>
    </row>
    <row r="154" spans="1:26">
      <c r="B154" s="229"/>
      <c r="C154" s="229"/>
      <c r="D154" s="229"/>
      <c r="E154" s="229"/>
      <c r="F154" s="229"/>
      <c r="G154" s="229"/>
      <c r="H154" s="229"/>
      <c r="Z154" s="154"/>
    </row>
    <row r="155" spans="1:26">
      <c r="Z155" s="154"/>
    </row>
    <row r="156" spans="1:26">
      <c r="Z156" s="154"/>
    </row>
    <row r="157" spans="1:26">
      <c r="B157" s="229" t="s">
        <v>88</v>
      </c>
      <c r="C157" s="229"/>
      <c r="D157" s="229"/>
      <c r="E157" s="229"/>
      <c r="F157" s="229"/>
      <c r="G157" s="229"/>
      <c r="H157" s="229"/>
      <c r="Z157" s="154"/>
    </row>
    <row r="158" spans="1:26">
      <c r="B158" s="229"/>
      <c r="C158" s="229"/>
      <c r="D158" s="229"/>
      <c r="E158" s="229"/>
      <c r="F158" s="229"/>
      <c r="G158" s="229"/>
      <c r="H158" s="229"/>
      <c r="Z158" s="154"/>
    </row>
    <row r="159" spans="1:26">
      <c r="B159" s="229"/>
      <c r="C159" s="229"/>
      <c r="D159" s="229"/>
      <c r="E159" s="229"/>
      <c r="F159" s="229"/>
      <c r="G159" s="229"/>
      <c r="H159" s="229"/>
      <c r="Z159" s="154"/>
    </row>
    <row r="160" spans="1:26">
      <c r="B160" s="229"/>
      <c r="C160" s="229"/>
      <c r="D160" s="229"/>
      <c r="E160" s="229"/>
      <c r="F160" s="229"/>
      <c r="G160" s="229"/>
      <c r="H160" s="229"/>
      <c r="Z160" s="154"/>
    </row>
    <row r="161" spans="26:26">
      <c r="Z161" s="154"/>
    </row>
    <row r="162" spans="26:26">
      <c r="Z162" s="154"/>
    </row>
    <row r="163" spans="26:26">
      <c r="Z163" s="154"/>
    </row>
    <row r="164" spans="26:26">
      <c r="Z164" s="154"/>
    </row>
    <row r="165" spans="26:26">
      <c r="Z165" s="154"/>
    </row>
    <row r="166" spans="26:26">
      <c r="Z166" s="154"/>
    </row>
    <row r="167" spans="26:26">
      <c r="Z167" s="154"/>
    </row>
    <row r="168" spans="26:26">
      <c r="Z168" s="154"/>
    </row>
    <row r="169" spans="26:26">
      <c r="Z169" s="154"/>
    </row>
    <row r="170" spans="26:26">
      <c r="Z170" s="154"/>
    </row>
    <row r="171" spans="26:26">
      <c r="Z171" s="154"/>
    </row>
    <row r="172" spans="26:26">
      <c r="Z172" s="154"/>
    </row>
    <row r="173" spans="26:26">
      <c r="Z173" s="154"/>
    </row>
    <row r="174" spans="26:26">
      <c r="Z174" s="154"/>
    </row>
    <row r="175" spans="26:26">
      <c r="Z175" s="154"/>
    </row>
    <row r="176" spans="26:26">
      <c r="Z176" s="154"/>
    </row>
    <row r="177" spans="26:26">
      <c r="Z177" s="154"/>
    </row>
    <row r="178" spans="26:26">
      <c r="Z178" s="154"/>
    </row>
    <row r="179" spans="26:26">
      <c r="Z179" s="154"/>
    </row>
    <row r="180" spans="26:26">
      <c r="Z180" s="154"/>
    </row>
    <row r="181" spans="26:26">
      <c r="Z181" s="154"/>
    </row>
    <row r="182" spans="26:26">
      <c r="Z182" s="154"/>
    </row>
    <row r="183" spans="26:26">
      <c r="Z183" s="154"/>
    </row>
    <row r="184" spans="26:26">
      <c r="Z184" s="154"/>
    </row>
    <row r="185" spans="26:26">
      <c r="Z185" s="154"/>
    </row>
  </sheetData>
  <mergeCells count="47">
    <mergeCell ref="AA15:AG15"/>
    <mergeCell ref="AA82:AF82"/>
    <mergeCell ref="J98:J99"/>
    <mergeCell ref="D40:F40"/>
    <mergeCell ref="A144:H144"/>
    <mergeCell ref="A145:H145"/>
    <mergeCell ref="A54:X54"/>
    <mergeCell ref="A57:X57"/>
    <mergeCell ref="A65:X65"/>
    <mergeCell ref="A72:X72"/>
    <mergeCell ref="A73:X73"/>
    <mergeCell ref="I135:I136"/>
    <mergeCell ref="J135:J136"/>
    <mergeCell ref="K135:K136"/>
    <mergeCell ref="J112:J113"/>
    <mergeCell ref="K112:K113"/>
    <mergeCell ref="A92:A93"/>
    <mergeCell ref="B151:H154"/>
    <mergeCell ref="B157:H160"/>
    <mergeCell ref="A130:A131"/>
    <mergeCell ref="A135:A136"/>
    <mergeCell ref="A112:A113"/>
    <mergeCell ref="A142:K142"/>
    <mergeCell ref="A119:A120"/>
    <mergeCell ref="C119:C120"/>
    <mergeCell ref="J119:J120"/>
    <mergeCell ref="K119:K120"/>
    <mergeCell ref="I124:I125"/>
    <mergeCell ref="J124:J125"/>
    <mergeCell ref="K124:K125"/>
    <mergeCell ref="I119:I120"/>
    <mergeCell ref="I130:I131"/>
    <mergeCell ref="I112:I113"/>
    <mergeCell ref="A98:A99"/>
    <mergeCell ref="A103:A104"/>
    <mergeCell ref="A109:A110"/>
    <mergeCell ref="I109:I110"/>
    <mergeCell ref="J109:J110"/>
    <mergeCell ref="F6:J6"/>
    <mergeCell ref="D7:J7"/>
    <mergeCell ref="D4:E4"/>
    <mergeCell ref="E5:J5"/>
    <mergeCell ref="K109:K110"/>
    <mergeCell ref="I92:I93"/>
    <mergeCell ref="I98:I99"/>
    <mergeCell ref="I103:I104"/>
    <mergeCell ref="G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219γ2κτιριακα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2022-05-17T17:02:58Z</dcterms:modified>
</cp:coreProperties>
</file>