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-νταμάρια" sheetId="3" r:id="rId1"/>
  </sheets>
  <calcPr calcId="125725"/>
</workbook>
</file>

<file path=xl/calcChain.xml><?xml version="1.0" encoding="utf-8"?>
<calcChain xmlns="http://schemas.openxmlformats.org/spreadsheetml/2006/main">
  <c r="X41" i="3"/>
  <c r="X40"/>
  <c r="X39"/>
  <c r="X38"/>
  <c r="X37"/>
  <c r="X36"/>
  <c r="X204"/>
  <c r="X203"/>
  <c r="X202"/>
  <c r="X201"/>
  <c r="X200"/>
  <c r="X199"/>
  <c r="Y198" l="1"/>
  <c r="Y35"/>
  <c r="X50" l="1"/>
  <c r="X8"/>
  <c r="W150" l="1"/>
  <c r="V150"/>
  <c r="U150"/>
  <c r="T150"/>
  <c r="S150"/>
  <c r="R150"/>
  <c r="Q150"/>
  <c r="P150"/>
  <c r="O150"/>
  <c r="N150"/>
  <c r="X107"/>
  <c r="X106"/>
  <c r="X105"/>
  <c r="X104"/>
  <c r="X100"/>
  <c r="X99"/>
  <c r="X97"/>
  <c r="X87"/>
  <c r="X86"/>
  <c r="X85"/>
  <c r="X84"/>
  <c r="X76"/>
  <c r="X75"/>
  <c r="X74"/>
  <c r="X66"/>
  <c r="X62"/>
  <c r="X61"/>
  <c r="X60"/>
  <c r="X59"/>
  <c r="X58"/>
  <c r="X57"/>
  <c r="X56"/>
  <c r="X49"/>
  <c r="X45"/>
  <c r="X44"/>
  <c r="X43"/>
  <c r="X42"/>
  <c r="X31"/>
  <c r="X27"/>
  <c r="X26"/>
  <c r="X22"/>
  <c r="X21"/>
  <c r="X20"/>
  <c r="X12"/>
  <c r="X11"/>
  <c r="X9"/>
  <c r="L150" l="1"/>
  <c r="X150"/>
  <c r="M150"/>
</calcChain>
</file>

<file path=xl/sharedStrings.xml><?xml version="1.0" encoding="utf-8"?>
<sst xmlns="http://schemas.openxmlformats.org/spreadsheetml/2006/main" count="416" uniqueCount="198">
  <si>
    <t>μίσθωση</t>
  </si>
  <si>
    <t>παράταση μίσθωσης</t>
  </si>
  <si>
    <t>23 =χρέωσε ως πάγια πράξη</t>
  </si>
  <si>
    <t>24 =δεν χρέωσε 1,3%</t>
  </si>
  <si>
    <t>αΑ</t>
  </si>
  <si>
    <t>αρ. συμβολ</t>
  </si>
  <si>
    <t>ημερο μηνία</t>
  </si>
  <si>
    <t>πράξη</t>
  </si>
  <si>
    <t>ποσό πράξης</t>
  </si>
  <si>
    <t xml:space="preserve">ποσό πράξης από έλεγχο ΤΑΝ 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</si>
  <si>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</si>
  <si>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</si>
  <si>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</si>
  <si>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</si>
  <si>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</si>
  <si>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</si>
  <si>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</si>
  <si>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</si>
  <si>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</si>
  <si>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</si>
  <si>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</si>
  <si>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</si>
  <si>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</si>
  <si>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</si>
  <si>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>*14* = σφάλμα κατάσταση</t>
  </si>
  <si>
    <t>ΔΟΛΟΣ</t>
  </si>
  <si>
    <t>ποσό πράξης βάσει ΑΓΑΠΕ</t>
  </si>
  <si>
    <t>θα έρθει</t>
  </si>
  <si>
    <t>θέση στο 219γ2</t>
  </si>
  <si>
    <t>βλαχούδι Θάσου Θάσου</t>
  </si>
  <si>
    <t>3 γκρεμοί - Θάσος Θάσου</t>
  </si>
  <si>
    <t>ευτυχώς ΔΕΝ έχει ΤΑΝ</t>
  </si>
  <si>
    <t xml:space="preserve">δεν γράφει στο συμβόλαιο ΑΛΛΑ έστειλε για κ-15 τους πολίτες  </t>
  </si>
  <si>
    <t>ΔΕΝ γράφει &amp;  ΔΕΝ έχει πληρωμή κ-15</t>
  </si>
  <si>
    <t>Ραχώνι Θάσου</t>
  </si>
  <si>
    <t>μίσθωση 20.430μ2 έως 23-07-2007</t>
  </si>
  <si>
    <t>θέση 219-16</t>
  </si>
  <si>
    <t>219-16</t>
  </si>
  <si>
    <t xml:space="preserve">παρατηρήσεις </t>
  </si>
  <si>
    <t>219-21</t>
  </si>
  <si>
    <t>θέση 219-21</t>
  </si>
  <si>
    <t xml:space="preserve">όπως σε 219 -16b &amp; 219-16-c &amp; 219-21   …   έτσι σε ΌΛΑ τα συμβόλαια = παρατάσεις μισθώσεων μαρμαρολατομείων     …   βάσει αρχικών συμβολαίων &amp; τρέχουσων υπουργικών αποφάσεων { σε εικόνα του άρθρου 30 του νόμου 669 του 1977 ή όποιας τροποποίησης αυτού }  .... ΘΑ ΓΙΝΕΙ η αναπροσαρμογή ενοικιοστασίου </t>
  </si>
  <si>
    <t>πράξη βάσει ΑΓΑΠΕ</t>
  </si>
  <si>
    <t>εισφορά μισθωτικών δικαιωμάτων</t>
  </si>
  <si>
    <t>διόρθωση μίσθωσης</t>
  </si>
  <si>
    <t>κ-15 ελέγχου ΤΑΝ</t>
  </si>
  <si>
    <t>κ-15 βάσει  zηλ</t>
  </si>
  <si>
    <t xml:space="preserve">ΦΥΣΙΚΑ  …… ΚΑΙ θα υπάρξει έλεγχος του ΤΑΣ { = 11% επί των δικαιωμάτων της ΑΓΑΠΕ }  για 1998 έως 2016-6ος            … φυσικά , ΔΕΝ θα τα πληρώσω εγώ … οπότε σιγά σιγά σας περιμένω για τροποποίηση των συμβολαίων </t>
  </si>
  <si>
    <r>
      <t xml:space="preserve">τα ανωτέρω στοιχεία  … είναι από ….   ..  την </t>
    </r>
    <r>
      <rPr>
        <b/>
        <sz val="16"/>
        <color rgb="FFFF0000"/>
        <rFont val="Arial"/>
        <family val="2"/>
        <charset val="161"/>
      </rPr>
      <t>δημιουργία των ''προσωπικών χαρτών''</t>
    </r>
    <r>
      <rPr>
        <b/>
        <sz val="16"/>
        <rFont val="Arial"/>
        <family val="2"/>
        <charset val="161"/>
      </rPr>
      <t xml:space="preserve"> …     …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</si>
  <si>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28-08-1998 έως 31-08-1998 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</si>
  <si>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 …. είναι από </t>
    </r>
    <r>
      <rPr>
        <b/>
        <sz val="16"/>
        <color rgb="FFFF0000"/>
        <rFont val="Arial"/>
        <family val="2"/>
        <charset val="161"/>
      </rPr>
      <t>01-01-2014 έως 31-01-2014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</si>
  <si>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01-01-2019 έως 31-03-2019 </t>
    </r>
    <r>
      <rPr>
        <b/>
        <sz val="16"/>
        <rFont val="Arial"/>
        <family val="2"/>
        <charset val="161"/>
      </rPr>
      <t xml:space="preserve"> … ……………. βάσει της    συμβόλαιο ΑΝΑ συμβόλαιο καταγραφής  …… ………………….. 6ος του 2020 …. </t>
    </r>
  </si>
  <si>
    <r>
      <t xml:space="preserve">τα κατωτέρω στοιχεία  … είναι από ….   το έγγραφο ''ΔΙΚΗ''  = απαιτήσεις ελέγχου ΤΑΝ { καταγραφή εν έτι 2017-2018 } …   ή από βιβλίο εσόδων { </t>
    </r>
    <r>
      <rPr>
        <b/>
        <sz val="16"/>
        <color rgb="FFFF0000"/>
        <rFont val="Arial"/>
        <family val="2"/>
        <charset val="161"/>
      </rPr>
      <t>01-08-1998 έως 31-12-2018</t>
    </r>
    <r>
      <rPr>
        <b/>
        <sz val="16"/>
        <rFont val="Arial"/>
        <family val="2"/>
        <charset val="161"/>
      </rPr>
      <t xml:space="preserve"> } </t>
    </r>
  </si>
  <si>
    <t>λείπει δημοτική απόφαση &amp; συμβαση με Δήμο Θάσου</t>
  </si>
  <si>
    <t>219-22</t>
  </si>
  <si>
    <t>θέση 219-22</t>
  </si>
  <si>
    <t xml:space="preserve">η αύξηση του μετοχικού κεφαλαίου ( για εισφορά ) ΔΕΝ έγινε με συμβολαιογραφική πράξη </t>
  </si>
  <si>
    <t xml:space="preserve">δεν βρίσκω την πληρωμή κ-15 </t>
  </si>
  <si>
    <t xml:space="preserve">48/στρ 1η 3ετία &amp; αναπροσαρμογή βάσει 669ν1977   ///   αντί 92,85 τους έβαλε 95,63 για κ-15 </t>
  </si>
  <si>
    <t>27.556-19/9/00καπόλα  μίσθωση μαρμαρο-λατομείο 34.310μ2 έως 18-9-03 { max εως 15 έτη</t>
  </si>
  <si>
    <t>1.000δρχ για 1.000μ2  1η 3ετία . Μετά αναπροσαρμόζεται ανά 3ετία βάσει 669ν77α30</t>
  </si>
  <si>
    <t>μίσθωση μαρμαρο-λατομείου 66.612μ2 έως 29-03-2012 { max 15 έτη</t>
  </si>
  <si>
    <t>219-23</t>
  </si>
  <si>
    <t>θέση 219-23</t>
  </si>
  <si>
    <t>ΔΕΝ ΥΠΑΡΧΟΥΝ</t>
  </si>
  <si>
    <t>1.000δρχ για κάθε 1.000μ2 για 1η 3ετία . Μετά αναπροσαρμόζεται ανά 3ετία βάσει 669ν77α30</t>
  </si>
  <si>
    <t>η ΑΓΑΠΕ λέει πως τα νταμάρια ΔΕΝ πάνε μεταγραφή . Κατ' αρχάς ΔΕΝ την πιστεύω σε ότι λέει . Στην μικρή αναζήτηση που έκανα η νομοθεσία ορίζει μεταγραφή . Ας το κρατήσουμε υπό αίρεση για λίγο</t>
  </si>
  <si>
    <t>μίσθωση μαρμαρο-λατομείου 48.629μ2 έως 25-11-2017 { max 15 έτη</t>
  </si>
  <si>
    <t>219-24</t>
  </si>
  <si>
    <t>θέση 219-24</t>
  </si>
  <si>
    <t>κακώς 74€ ( πλειοδότρια ) { έπρεπε 48 }   ///   το ταμείο ΤΑΝ χρεώνει 0,65% &amp; 0,125%</t>
  </si>
  <si>
    <t>στο συμβόλαιο λέει : '' υπολογίσθηκαν τα αναλογικά δικαιώματά μου και τα δικαιώματα του Ταμείου Νομικών''</t>
  </si>
  <si>
    <t>η συνΑΕ μπήκε ως ομόρυθμο στην μούργενα ΕΕ30-6-2013 .</t>
  </si>
  <si>
    <t xml:space="preserve">μίσθωση μαρμαρο-λατομείου 28.036μ2 έως 30-06-2011 </t>
  </si>
  <si>
    <t>μίσθωση μαρμαρο-λατομείου 20.430μ2 έως 07-09-2012</t>
  </si>
  <si>
    <t>έχουν πληρώσει στην τράπεζα 64,66 για κ-15</t>
  </si>
  <si>
    <t>δημ. ν. χαριτόπουλος ΑΕ - ΑΦΜ = 094102723</t>
  </si>
  <si>
    <t>ΔΕΝ είχε δικαίωμα να παρατείνει , ΓΙΑΤΙ πέρασε η 3ετία</t>
  </si>
  <si>
    <t>219-25</t>
  </si>
  <si>
    <t>219-26</t>
  </si>
  <si>
    <t>γιατί 74/στρ ΚΑΙ όχι 48/στρ;;;;</t>
  </si>
  <si>
    <t>θέση 219-26</t>
  </si>
  <si>
    <t>ΔΕΝ αναφέρει για ποσό έρευνας</t>
  </si>
  <si>
    <t>219-27</t>
  </si>
  <si>
    <t>δεν βρίσκω την πληρωμή κ-15 = 192,24</t>
  </si>
  <si>
    <t>219-28</t>
  </si>
  <si>
    <t>με 48/στρ ( γιατί ;;;; )  και αναπροσαρμογή βάσει 669ν1977α30</t>
  </si>
  <si>
    <t xml:space="preserve">μίσθωση μαρμαρο-λατομείου 41.039μ2 έως 18-09-2018 { max 15 έτη &amp; 40 έτη } </t>
  </si>
  <si>
    <t>μίσθωση μαρμαρο-λατομείο 21.753μ2 έως 30-07-2007</t>
  </si>
  <si>
    <t>δεν έχει</t>
  </si>
  <si>
    <t>219-29</t>
  </si>
  <si>
    <t>219-30</t>
  </si>
  <si>
    <t>48/στρ 1η 3ετία ( ;;;???;;; = γιατί ) &amp; αναπροσαρμογή βάσει 669ν1977   ///   στο κ-15 αφαιρούνται τα 91,03 που πληρώθηκαν</t>
  </si>
  <si>
    <t>θέση 219-30</t>
  </si>
  <si>
    <t>τιμή</t>
  </si>
  <si>
    <t>μεταβίβαση μετοχών &amp; τροποποίηση Ε.Ε.</t>
  </si>
  <si>
    <t>ΙΔΕ 2γ1 θέση 219-26</t>
  </si>
  <si>
    <t>ΙΔΕ 219γ2 θέση 219-26</t>
  </si>
  <si>
    <t>παράταση 27.556καπόλα μίσθωση μαρμαρο-λατομείο { έως 18-9-06</t>
  </si>
  <si>
    <t>παράταση 27.556 &amp; 3.035 μίσθωση μαρμαρο-λατομείο { έως 18-9-09</t>
  </si>
  <si>
    <t>παράταση 27.556καπόλα &amp; 3.035 &amp; 6.292 μίσθωση μαρμαρο-λατομείο { έως 18-9-12</t>
  </si>
  <si>
    <t>δεν βρίσκω την πληρωμή κ-15 = 768,97</t>
  </si>
  <si>
    <t>θέση 219-27</t>
  </si>
  <si>
    <t>θέση 219-28</t>
  </si>
  <si>
    <t>θέση 219-29</t>
  </si>
  <si>
    <t>ήταν για 10 με το 12533 { έγινε πληρεξούσιο</t>
  </si>
  <si>
    <t>άραγε ;;;???;;;</t>
  </si>
  <si>
    <t>ΕΠΕΤΑΙ δημιουργία πανελλαδικά αρχείου μισθώσεων &amp; τροποποιήσεων &amp; λύσεων ΑΝΑ μίσθωση &amp; ΑΝΑ νταμάρι</t>
  </si>
  <si>
    <t>που να βρει</t>
  </si>
  <si>
    <t>παράταση 27.556καπόλα &amp; 3.035 &amp; 6.292 &amp; 8.695 μίσθωση μαρμαρο-λατομείο { έως 18-9-15</t>
  </si>
  <si>
    <t>παράταση 27.556 &amp; 3.035 &amp; 6.292 &amp; 8.695 &amp; 10.641 μίσθωση μαρμαρο-λατομείο { έως 18-9-18</t>
  </si>
  <si>
    <t>μεταβίβαση μισθωτικών δικαιωμάτων 27.556 &amp; 3.035 &amp; 6.292 &amp; 8.695 &amp; 10.641 μίσθωση μαρμαρο-λατομείο { έως 18-9-18</t>
  </si>
  <si>
    <t>καταχώρηση στο 219γ1</t>
  </si>
  <si>
    <t>καταθεση εγγραφου { = παράταση  μίσθωσης μαρμαρο-λατομείου /// άλλου συμβολαιογράφου</t>
  </si>
  <si>
    <t>???</t>
  </si>
  <si>
    <t>καταθεση εγγραφου</t>
  </si>
  <si>
    <t>..???..</t>
  </si>
  <si>
    <t>..???.. = μίσθωση μαρμαρο-λατομείου έως 19-9-1998 , 24.526μ2   ///  1.000δρχ ανα 1.000μ2</t>
  </si>
  <si>
    <t>..???.. παράταση ..???.. Κύρου έως 19-09-2001</t>
  </si>
  <si>
    <t>..???.. παράταση έως 19-9-2004</t>
  </si>
  <si>
    <t>..???.. έως 19-9-2007</t>
  </si>
  <si>
    <t>παράταση  ..???..  μίσθωσης μαρμαρο-λατομείου έως 19-9-2025 { = 15 έτη</t>
  </si>
  <si>
    <t>παράταση ..???.. μίσθωσης μαρμαρο-λατομείου έως 19-09-2010</t>
  </si>
  <si>
    <t>..???.. μίσθωση μαρμαρο-λατομείου έως 14-12-2017 { max 15 έτη } 78.660μ2 , 14€/στρ για 1η 3ετία ;;;;????;;;;</t>
  </si>
  <si>
    <t>εισφορά μισθωτικών δικαιωμάτων ..???..</t>
  </si>
  <si>
    <t>παράταση ..???.. μίσθωσης μαρμαρο-λατομείου έως 14-12-2020</t>
  </si>
  <si>
    <t>..???.. μίσθωση μαρμαρο-λατομείου έως 02-12-1991 {28.370μ2</t>
  </si>
  <si>
    <t>..???.. παράταση ..???.. έως 1-6-1994</t>
  </si>
  <si>
    <t>..???.. παράταση ..???..-..???.. έως 1-6-1997</t>
  </si>
  <si>
    <t>..???.. παράταση ..???.. -..???..-..???.. έως 2-12-2000</t>
  </si>
  <si>
    <t>μισθωσης μαρμαρο-λατομείου παράταση ..???.. -..???..-..???..-..???.. έως 02-12-2003</t>
  </si>
  <si>
    <t>μισθωσης μαρμαρο-λατομείου παράταση ..???.. -..???..-..???..-..???.. &amp; ..???.. για 15 έτη έως 02-12-2018</t>
  </si>
  <si>
    <t>μισθωσης μαρμαρο-λατομείου παράταση ..???.. -..???..-..???..-..???.. &amp; ..???..-..???.. για 40 έτη έως 02-12-2058</t>
  </si>
  <si>
    <t>παράταση ..???.. μίσθωσης μαρμαρο-λατομείου έως 18-02-2021</t>
  </si>
  <si>
    <r>
      <t>μίσθωση μαρμαρο-λατομείου 49.598μ2 έως 01-01-2019 { max 15 έτη } , [</t>
    </r>
    <r>
      <rPr>
        <sz val="8"/>
        <color rgb="FFFF0000"/>
        <rFont val="Arial"/>
        <family val="2"/>
        <charset val="161"/>
      </rPr>
      <t xml:space="preserve"> γιατί 48/στρ ;;;</t>
    </r>
  </si>
  <si>
    <t>..???..  μίσθωση μαρμαρο-λατομείο 34.310μ2 έως 18-9-03 { max εως 15 έτη</t>
  </si>
  <si>
    <t>παράταση  ..???.. μίσθωση μαρμαρο-λατομείο { έως 18-9-06</t>
  </si>
  <si>
    <t>παράταση  ..???.. &amp;  ..???.. μίσθωση μαρμαρο-λατομείο { έως 18-9-09</t>
  </si>
  <si>
    <t>παράταση  ..???.. &amp;  ..???.. &amp;  ..???.. μίσθωση μαρμαρο-λατομείο { έως 18-9-12</t>
  </si>
  <si>
    <t>παράταση  ..???.. &amp;  ..???..-  ..???.. - ..???.. μίσθωση μαρμαρο-λατομείο { έως 18-9-15</t>
  </si>
  <si>
    <t>μεταβίβαση μισθωτικών δικαιωμάτων  ..???.. &amp;  ..???..-  ..???.. -  ..???.. -  ..???.. μίσθωση μαρμαρο-λατομείο { έως 18-9-18</t>
  </si>
  <si>
    <t>παράταση  ..???.. μίσθωση έως 30-07-2010</t>
  </si>
  <si>
    <t>παράταση  ..???.. &amp;  ..???.. μίσθωση έως 30-07-2013</t>
  </si>
  <si>
    <t>παράταση  ..???.. &amp;  ..???.. &amp;  ..???.. μίσθωση έως 30-07-2016</t>
  </si>
  <si>
    <t xml:space="preserve"> ..???.. 37.940μ2 έως 21-12-2008 { έως 15 έτη</t>
  </si>
  <si>
    <t>παράταση  ..???.. μισθώσεως έως 21-12-2011</t>
  </si>
  <si>
    <t xml:space="preserve"> ..???.. μίσθωση μαρμαρο-λατομείο 20.280μ2  { έως 2-12-1991 ΚΑΙ εως 15 έτη [ 60.840δρχ</t>
  </si>
  <si>
    <t xml:space="preserve"> ..???.. παράταση  ..???.. μίσθωση μαρμαρο-λατομείο 3 έτη { έως 2-12-1994</t>
  </si>
  <si>
    <t xml:space="preserve"> ..???.. παράταση  ..???.. -  ..???.. μίσθωση μαρμαρο-λατομείο 3 έτη { έως 2-12-1997</t>
  </si>
  <si>
    <t xml:space="preserve"> ..???.. παράταση  ..???.. -  ..???.. -  ..???.. μίσθωση μαρμαρο-λατομείο 3 έτη { έως 2-12-2000</t>
  </si>
  <si>
    <t>παράταση  ..???.. - ..???.. - ..???.. - ..???.. - ..???.. μίσθωση μαρμαρο-λατομείο 3 έτη , έως 2-12-2003</t>
  </si>
  <si>
    <t>παράταση  ..???.. - ..???.. - ..???.. - ..???.. - ..???.. &amp;  ..???.. μίσθωση μαρμαρο-λατομείο 3 έτη { έως 2-12-2006</t>
  </si>
  <si>
    <t>παράταση  ..???.. - ..???.. - ..???.. - ..???.. - ..???.. &amp;  ..???.. -- ..???.. μίσθωση μαρμαρο-λατομείο 10 έτη { έως 2-12-2015</t>
  </si>
  <si>
    <t>έγκριση παράτασης μίσθωσης - ..???..  10 έτη { εως 31-12-2016</t>
  </si>
  <si>
    <t xml:space="preserve">διόρθωση - ..???.. - ..???.. - ..???.. </t>
  </si>
  <si>
    <t>παράταση μίσθωσης - ..???.. - ..???.. - ..???.. - ..???.. &amp;  ..???..  - ..???.. - ..???.. - ..???..   έως 2-12-2018</t>
  </si>
  <si>
    <t>παράταση  - ..???.. - ..???.. - ..???.. - ..???.. &amp;  ..???.. - ..???.. - ..???.. - ..???.. - ..???..  μίσθωση { έως 2-12-2028</t>
  </si>
  <si>
    <t>παράταση ..???..  μίσθωσης μαρμαρο-λατομείου έως 30-06-2014</t>
  </si>
  <si>
    <t>παράταση ..???..  μίσθωσης μαρμαρο-λατομείου έως 30-06-2017</t>
  </si>
  <si>
    <t>παράταση ..???.. -..???..  μίσθωσης μαρμαρο-λατομείου έως 30-06-2020</t>
  </si>
  <si>
    <t xml:space="preserve">εισφορά μισθωτικών δικαιωμάτων του ..???..  </t>
  </si>
  <si>
    <t>παράταση ..???..  -..???..  μίσθωση μαρμαρο-λατομείου έως 29-03-2024</t>
  </si>
  <si>
    <t>..???..  47.920μ2</t>
  </si>
  <si>
    <t xml:space="preserve">παράταση ..???.. </t>
  </si>
  <si>
    <t xml:space="preserve">παράταση ..???.. - ..???.. </t>
  </si>
  <si>
    <t xml:space="preserve">παράταση ..???.. - ..???..  -..???.. </t>
  </si>
  <si>
    <t>παράταση ..???..  -..???..  -..???.. -..???..  μίσθωσης μαρμαρο-λατομείου έως 17-06-2002</t>
  </si>
  <si>
    <t>παράταση ..???..  -..???..  -..???..  -..???..  &amp; ..???..  μίσθωσης μαρμαρο-λατομείου έως 17-06-2005</t>
  </si>
  <si>
    <t>παράταση  ..???..  -..???..  -..???..  -..???..  &amp; ..???.. -..???..  μίσθωσης μαρμαρο-λατομείου έως 16-06-2008</t>
  </si>
  <si>
    <t>παράταση  ..???..  -..???..  -..???..  -..???..  &amp; ..???.. - ..???..  -..???.. μίσθωσης μαρμαρο-λατομείου έως 15-06-2011</t>
  </si>
  <si>
    <t>..???..  μίσθωση μαρμαρο-λατομείου 24.567μ έως ?? { max 15 έτη</t>
  </si>
  <si>
    <t xml:space="preserve">..???..  -..???..  = μίσθωση μαρμαρο-λατομείου έως ?? </t>
  </si>
  <si>
    <t xml:space="preserve">..???..  = παράταση ..???..  μίσθωσης μαρμαρο-λατομείου έως ?? </t>
  </si>
  <si>
    <t>..???..  = παράταση ..???..  -..???..   μίσθωσης μαρμαρο-λατομείου έως 01-09-1998</t>
  </si>
  <si>
    <t>..???..  = παράταση ..???.. -..???.. - ..???..   μίσθωσης μαρμαρο-λατομείου έως 01-09-2001</t>
  </si>
  <si>
    <t>παράταση ..???..  -..???..  -..???..  -..???.. -..???..  μίσθωσης μαρμαρο-λατομείου έως 01-09-2004</t>
  </si>
  <si>
    <t>παράταση ..???.. ..???.. ..???.. ..???.. ..???..  &amp; ..???.. μίσθωσης μαρμαρο-λατομείου 15 έτη έως 01-09-2019</t>
  </si>
  <si>
    <t>παράταση ..???.. ..???.. ..???.. ..???.. ..???..  &amp; ..???.. -..???..  μίσθωσης μαρμαρο-λατομείου 10 έτη έως 01-09-2024</t>
  </si>
  <si>
    <t>παράταση ..???.. μίσθωσης έως 23-07-2010</t>
  </si>
  <si>
    <t>παράταση ..???.. μίσθωσης μαρμαρο-λατομείου έως 07-09-2015</t>
  </si>
  <si>
    <t>παράταση ..???.. - ..???.. μίσθωσης μαρμαρο-λατομείου έως 07-09-2018</t>
  </si>
  <si>
    <t>παράταση ..???.. - ..???.. - ..???.. μίσθωσης μαρμαρο-λατομείου έως 07-09-2021</t>
  </si>
  <si>
    <t>ΔΕΝ έχω</t>
  </si>
  <si>
    <t>Θάσος Θάσου</t>
  </si>
  <si>
    <t>Δράμας</t>
  </si>
  <si>
    <t>Παναγία Θάσου</t>
  </si>
  <si>
    <t xml:space="preserve"> Έβρου</t>
  </si>
  <si>
    <t xml:space="preserve">  Έβρου</t>
  </si>
  <si>
    <t>Θεολόγος</t>
  </si>
  <si>
    <t>Λιμενάρια Θάσου</t>
  </si>
  <si>
    <t>παράνομα ΔΙΟΤΙ ………………</t>
  </si>
  <si>
    <t>παράνομα ΔΙΟΤΙ …………..</t>
  </si>
  <si>
    <t>;;??</t>
  </si>
  <si>
    <r>
      <t xml:space="preserve">ΥΠΗΡΧΕ άδεια νταμαριού ΠΟΥ ΔΕΝ ;;;????  ..   μήπως πρέπει να πάει αναδρομικά το πάγιο μίσθωμα ;;;;   μήπως πρέπει να πάει με ;;???/στρ ;;; //// Εισπράχθηκαν για πάγια τέλη και για τέλη υπέρ Ταμείου Νομικών με πέντε (5) αντίγραφα 330,63 ευρώ εξ ων Φ.Π.Α. 45,60 ευρώ = </t>
    </r>
    <r>
      <rPr>
        <b/>
        <sz val="10"/>
        <color rgb="FFFF0000"/>
        <rFont val="Arial"/>
        <family val="2"/>
        <charset val="161"/>
      </rPr>
      <t>ΑΜΑ ΜΠΟΡΕΣΕΤΕ ΝΑ ΒΓΑΛΕΤΕ ΑΚΡΗ θα σας βγάλω το καπέλο</t>
    </r>
  </si>
  <si>
    <t>..???.. του 1995 έδωσε η ..???..ΟΕ στην ..???..ΑΒΕΕ</t>
  </si>
  <si>
    <t xml:space="preserve">καταθεση εγγραφου { = μίσθωση μαρμαρο-νταμαρι ..???.. &amp; ..???.. &amp; ..???.. &amp; ..???.. &amp; ..???..  = παράταση 3 έτη έως 13-10-2003 { 33.800μ2 </t>
  </si>
  <si>
    <t>το  ..???.. του άλλου  = 1.419.600δρχ &amp; πήρε 52.800δρχ &amp; ΤΑΝ 20.500</t>
  </si>
  <si>
    <t>παράταση ..???.. &amp; ... &amp; ... &amp; ...&amp; ..???.. μίσθωση μαρμαρο-λατομείο { έως 18-9-18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</si>
</sst>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6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sz val="22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5">
    <xf numFmtId="0" fontId="0" fillId="0" borderId="0" xfId="0"/>
    <xf numFmtId="0" fontId="3" fillId="0" borderId="0" xfId="0" applyFont="1"/>
    <xf numFmtId="43" fontId="4" fillId="0" borderId="1" xfId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0" fillId="0" borderId="0" xfId="0" applyFont="1"/>
    <xf numFmtId="164" fontId="11" fillId="0" borderId="4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wrapText="1"/>
    </xf>
    <xf numFmtId="43" fontId="11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43" fontId="12" fillId="0" borderId="1" xfId="1" applyFont="1" applyFill="1" applyBorder="1"/>
    <xf numFmtId="43" fontId="12" fillId="0" borderId="7" xfId="1" applyFont="1" applyFill="1" applyBorder="1" applyAlignment="1">
      <alignment horizontal="center"/>
    </xf>
    <xf numFmtId="0" fontId="12" fillId="0" borderId="0" xfId="0" applyFont="1" applyFill="1"/>
    <xf numFmtId="164" fontId="11" fillId="0" borderId="8" xfId="1" applyNumberFormat="1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horizontal="right" vertical="center"/>
    </xf>
    <xf numFmtId="43" fontId="12" fillId="0" borderId="7" xfId="1" applyFont="1" applyFill="1" applyBorder="1"/>
    <xf numFmtId="43" fontId="7" fillId="0" borderId="1" xfId="1" applyFont="1" applyBorder="1"/>
    <xf numFmtId="0" fontId="12" fillId="0" borderId="0" xfId="0" applyFont="1"/>
    <xf numFmtId="43" fontId="12" fillId="0" borderId="0" xfId="1" applyFont="1"/>
    <xf numFmtId="0" fontId="14" fillId="0" borderId="0" xfId="0" applyFont="1" applyFill="1" applyAlignment="1"/>
    <xf numFmtId="164" fontId="11" fillId="0" borderId="1" xfId="1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/>
    </xf>
    <xf numFmtId="43" fontId="12" fillId="8" borderId="7" xfId="1" applyFont="1" applyFill="1" applyBorder="1" applyAlignment="1">
      <alignment horizontal="center"/>
    </xf>
    <xf numFmtId="43" fontId="11" fillId="0" borderId="1" xfId="1" applyFont="1" applyBorder="1" applyAlignment="1">
      <alignment horizontal="right" vertical="center"/>
    </xf>
    <xf numFmtId="43" fontId="11" fillId="8" borderId="1" xfId="1" applyFont="1" applyFill="1" applyBorder="1" applyAlignment="1">
      <alignment horizontal="right" vertical="center"/>
    </xf>
    <xf numFmtId="0" fontId="12" fillId="8" borderId="7" xfId="0" applyFont="1" applyFill="1" applyBorder="1" applyAlignment="1">
      <alignment horizontal="center" wrapText="1"/>
    </xf>
    <xf numFmtId="43" fontId="12" fillId="8" borderId="1" xfId="1" applyFont="1" applyFill="1" applyBorder="1"/>
    <xf numFmtId="43" fontId="4" fillId="8" borderId="1" xfId="1" applyFont="1" applyFill="1" applyBorder="1" applyAlignment="1">
      <alignment horizontal="right" vertical="center"/>
    </xf>
    <xf numFmtId="43" fontId="11" fillId="0" borderId="10" xfId="1" applyFont="1" applyFill="1" applyBorder="1" applyAlignment="1">
      <alignment horizontal="right" vertical="center"/>
    </xf>
    <xf numFmtId="43" fontId="11" fillId="0" borderId="11" xfId="1" applyFont="1" applyFill="1" applyBorder="1" applyAlignment="1">
      <alignment horizontal="right" vertical="center"/>
    </xf>
    <xf numFmtId="43" fontId="12" fillId="0" borderId="11" xfId="1" applyFont="1" applyFill="1" applyBorder="1" applyAlignment="1">
      <alignment horizontal="center"/>
    </xf>
    <xf numFmtId="43" fontId="12" fillId="0" borderId="11" xfId="1" applyFont="1" applyFill="1" applyBorder="1"/>
    <xf numFmtId="43" fontId="12" fillId="0" borderId="10" xfId="1" applyFont="1" applyFill="1" applyBorder="1"/>
    <xf numFmtId="164" fontId="11" fillId="0" borderId="6" xfId="1" applyNumberFormat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right" vertical="center"/>
    </xf>
    <xf numFmtId="43" fontId="12" fillId="0" borderId="6" xfId="1" applyFont="1" applyFill="1" applyBorder="1" applyAlignment="1">
      <alignment horizontal="center"/>
    </xf>
    <xf numFmtId="43" fontId="12" fillId="0" borderId="6" xfId="1" applyFont="1" applyFill="1" applyBorder="1"/>
    <xf numFmtId="14" fontId="11" fillId="0" borderId="8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3" fontId="12" fillId="8" borderId="6" xfId="1" applyFont="1" applyFill="1" applyBorder="1" applyAlignment="1">
      <alignment horizontal="center"/>
    </xf>
    <xf numFmtId="43" fontId="12" fillId="8" borderId="12" xfId="1" applyFont="1" applyFill="1" applyBorder="1" applyAlignment="1">
      <alignment horizontal="center"/>
    </xf>
    <xf numFmtId="43" fontId="12" fillId="8" borderId="7" xfId="1" applyFont="1" applyFill="1" applyBorder="1"/>
    <xf numFmtId="43" fontId="12" fillId="8" borderId="6" xfId="1" applyFont="1" applyFill="1" applyBorder="1"/>
    <xf numFmtId="43" fontId="13" fillId="8" borderId="7" xfId="1" applyFont="1" applyFill="1" applyBorder="1" applyAlignment="1">
      <alignment horizontal="center"/>
    </xf>
    <xf numFmtId="164" fontId="11" fillId="0" borderId="1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43" fontId="11" fillId="8" borderId="7" xfId="1" applyFont="1" applyFill="1" applyBorder="1" applyAlignment="1">
      <alignment horizontal="right" vertical="center"/>
    </xf>
    <xf numFmtId="164" fontId="11" fillId="0" borderId="19" xfId="1" applyNumberFormat="1" applyFont="1" applyFill="1" applyBorder="1" applyAlignment="1">
      <alignment horizontal="center" vertical="center"/>
    </xf>
    <xf numFmtId="43" fontId="12" fillId="0" borderId="10" xfId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43" fontId="12" fillId="4" borderId="7" xfId="1" applyFont="1" applyFill="1" applyBorder="1" applyAlignment="1">
      <alignment horizontal="center"/>
    </xf>
    <xf numFmtId="43" fontId="17" fillId="8" borderId="1" xfId="1" applyFont="1" applyFill="1" applyBorder="1" applyAlignment="1">
      <alignment horizontal="center" vertical="center"/>
    </xf>
    <xf numFmtId="43" fontId="3" fillId="0" borderId="0" xfId="0" applyNumberFormat="1" applyFont="1"/>
    <xf numFmtId="14" fontId="11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11" fillId="8" borderId="1" xfId="1" applyNumberFormat="1" applyFont="1" applyFill="1" applyBorder="1" applyAlignment="1">
      <alignment horizontal="center" vertical="center"/>
    </xf>
    <xf numFmtId="164" fontId="11" fillId="8" borderId="5" xfId="1" applyNumberFormat="1" applyFont="1" applyFill="1" applyBorder="1" applyAlignment="1">
      <alignment horizontal="center" vertical="center"/>
    </xf>
    <xf numFmtId="164" fontId="11" fillId="8" borderId="8" xfId="1" applyNumberFormat="1" applyFont="1" applyFill="1" applyBorder="1" applyAlignment="1">
      <alignment horizontal="center" vertical="center"/>
    </xf>
    <xf numFmtId="43" fontId="12" fillId="4" borderId="6" xfId="1" applyFont="1" applyFill="1" applyBorder="1" applyAlignment="1">
      <alignment horizontal="center"/>
    </xf>
    <xf numFmtId="0" fontId="3" fillId="8" borderId="7" xfId="0" applyFont="1" applyFill="1" applyBorder="1" applyAlignment="1">
      <alignment horizontal="left" wrapText="1"/>
    </xf>
    <xf numFmtId="3" fontId="3" fillId="8" borderId="7" xfId="0" applyNumberFormat="1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wrapText="1"/>
    </xf>
    <xf numFmtId="164" fontId="11" fillId="7" borderId="5" xfId="1" applyNumberFormat="1" applyFont="1" applyFill="1" applyBorder="1" applyAlignment="1">
      <alignment horizontal="center" vertical="center"/>
    </xf>
    <xf numFmtId="14" fontId="11" fillId="7" borderId="5" xfId="0" applyNumberFormat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right" vertical="center"/>
    </xf>
    <xf numFmtId="43" fontId="11" fillId="0" borderId="3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wrapText="1"/>
    </xf>
    <xf numFmtId="43" fontId="12" fillId="0" borderId="14" xfId="1" applyFont="1" applyFill="1" applyBorder="1" applyAlignment="1">
      <alignment horizontal="center"/>
    </xf>
    <xf numFmtId="43" fontId="12" fillId="0" borderId="9" xfId="1" applyFont="1" applyFill="1" applyBorder="1"/>
    <xf numFmtId="43" fontId="12" fillId="0" borderId="9" xfId="1" applyFont="1" applyFill="1" applyBorder="1" applyAlignment="1">
      <alignment horizontal="center"/>
    </xf>
    <xf numFmtId="43" fontId="12" fillId="0" borderId="8" xfId="1" applyFont="1" applyFill="1" applyBorder="1"/>
    <xf numFmtId="43" fontId="11" fillId="0" borderId="14" xfId="1" applyFont="1" applyFill="1" applyBorder="1" applyAlignment="1">
      <alignment horizontal="right" vertical="center"/>
    </xf>
    <xf numFmtId="43" fontId="11" fillId="0" borderId="9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 wrapText="1"/>
    </xf>
    <xf numFmtId="43" fontId="12" fillId="0" borderId="3" xfId="1" applyFont="1" applyFill="1" applyBorder="1" applyAlignment="1">
      <alignment horizontal="center"/>
    </xf>
    <xf numFmtId="43" fontId="12" fillId="0" borderId="3" xfId="1" applyFont="1" applyFill="1" applyBorder="1"/>
    <xf numFmtId="43" fontId="12" fillId="0" borderId="5" xfId="1" applyFont="1" applyFill="1" applyBorder="1"/>
    <xf numFmtId="43" fontId="12" fillId="0" borderId="12" xfId="1" applyFont="1" applyFill="1" applyBorder="1" applyAlignment="1">
      <alignment horizontal="center"/>
    </xf>
    <xf numFmtId="43" fontId="12" fillId="0" borderId="12" xfId="1" applyFont="1" applyFill="1" applyBorder="1"/>
    <xf numFmtId="43" fontId="11" fillId="0" borderId="27" xfId="1" applyFont="1" applyFill="1" applyBorder="1" applyAlignment="1">
      <alignment horizontal="right" vertical="center"/>
    </xf>
    <xf numFmtId="43" fontId="12" fillId="0" borderId="27" xfId="1" applyFont="1" applyFill="1" applyBorder="1"/>
    <xf numFmtId="43" fontId="12" fillId="8" borderId="27" xfId="1" applyFont="1" applyFill="1" applyBorder="1" applyAlignment="1">
      <alignment horizontal="center"/>
    </xf>
    <xf numFmtId="43" fontId="12" fillId="4" borderId="12" xfId="1" applyFont="1" applyFill="1" applyBorder="1" applyAlignment="1">
      <alignment horizontal="center"/>
    </xf>
    <xf numFmtId="43" fontId="12" fillId="8" borderId="27" xfId="1" applyFont="1" applyFill="1" applyBorder="1"/>
    <xf numFmtId="43" fontId="17" fillId="8" borderId="7" xfId="1" applyFont="1" applyFill="1" applyBorder="1" applyAlignment="1">
      <alignment horizontal="center" vertical="center"/>
    </xf>
    <xf numFmtId="43" fontId="4" fillId="8" borderId="6" xfId="1" applyFont="1" applyFill="1" applyBorder="1" applyAlignment="1">
      <alignment horizontal="right" vertical="center"/>
    </xf>
    <xf numFmtId="0" fontId="12" fillId="0" borderId="0" xfId="0" applyFont="1" applyFill="1" applyAlignment="1"/>
    <xf numFmtId="164" fontId="11" fillId="8" borderId="26" xfId="1" applyNumberFormat="1" applyFont="1" applyFill="1" applyBorder="1" applyAlignment="1">
      <alignment horizontal="center" vertical="center"/>
    </xf>
    <xf numFmtId="14" fontId="11" fillId="8" borderId="26" xfId="0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left" wrapText="1"/>
    </xf>
    <xf numFmtId="43" fontId="11" fillId="8" borderId="27" xfId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43" fontId="17" fillId="8" borderId="1" xfId="1" applyFont="1" applyFill="1" applyBorder="1" applyAlignment="1">
      <alignment horizontal="center"/>
    </xf>
    <xf numFmtId="43" fontId="11" fillId="8" borderId="6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right" vertical="center"/>
    </xf>
    <xf numFmtId="43" fontId="12" fillId="0" borderId="0" xfId="1" applyFont="1" applyFill="1" applyBorder="1"/>
    <xf numFmtId="43" fontId="12" fillId="0" borderId="0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wrapText="1"/>
    </xf>
    <xf numFmtId="43" fontId="12" fillId="0" borderId="23" xfId="1" applyFont="1" applyFill="1" applyBorder="1"/>
    <xf numFmtId="43" fontId="12" fillId="0" borderId="23" xfId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164" fontId="11" fillId="0" borderId="23" xfId="1" applyNumberFormat="1" applyFont="1" applyFill="1" applyBorder="1" applyAlignment="1">
      <alignment horizontal="center" vertical="center"/>
    </xf>
    <xf numFmtId="14" fontId="11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wrapText="1"/>
    </xf>
    <xf numFmtId="164" fontId="11" fillId="9" borderId="1" xfId="1" applyNumberFormat="1" applyFont="1" applyFill="1" applyBorder="1" applyAlignment="1">
      <alignment horizontal="center" vertical="center"/>
    </xf>
    <xf numFmtId="43" fontId="11" fillId="0" borderId="7" xfId="1" applyFont="1" applyBorder="1" applyAlignment="1">
      <alignment horizontal="right" vertical="center"/>
    </xf>
    <xf numFmtId="164" fontId="11" fillId="8" borderId="7" xfId="1" applyNumberFormat="1" applyFont="1" applyFill="1" applyBorder="1" applyAlignment="1">
      <alignment horizontal="center" vertical="center"/>
    </xf>
    <xf numFmtId="14" fontId="11" fillId="8" borderId="7" xfId="0" applyNumberFormat="1" applyFont="1" applyFill="1" applyBorder="1" applyAlignment="1">
      <alignment horizontal="center" vertical="center"/>
    </xf>
    <xf numFmtId="43" fontId="12" fillId="0" borderId="2" xfId="1" applyFont="1" applyFill="1" applyBorder="1"/>
    <xf numFmtId="164" fontId="11" fillId="4" borderId="5" xfId="1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43" fontId="11" fillId="4" borderId="1" xfId="1" applyFont="1" applyFill="1" applyBorder="1" applyAlignment="1">
      <alignment horizontal="right" vertical="center"/>
    </xf>
    <xf numFmtId="43" fontId="12" fillId="4" borderId="1" xfId="1" applyFont="1" applyFill="1" applyBorder="1"/>
    <xf numFmtId="43" fontId="12" fillId="4" borderId="7" xfId="1" applyFont="1" applyFill="1" applyBorder="1"/>
    <xf numFmtId="164" fontId="11" fillId="7" borderId="16" xfId="1" applyNumberFormat="1" applyFont="1" applyFill="1" applyBorder="1" applyAlignment="1">
      <alignment horizontal="center" vertical="center"/>
    </xf>
    <xf numFmtId="14" fontId="11" fillId="7" borderId="16" xfId="0" applyNumberFormat="1" applyFont="1" applyFill="1" applyBorder="1" applyAlignment="1">
      <alignment horizontal="center" vertical="center"/>
    </xf>
    <xf numFmtId="43" fontId="11" fillId="0" borderId="6" xfId="1" applyFont="1" applyBorder="1" applyAlignment="1">
      <alignment horizontal="right" vertical="center"/>
    </xf>
    <xf numFmtId="43" fontId="12" fillId="8" borderId="10" xfId="1" applyFont="1" applyFill="1" applyBorder="1" applyAlignment="1">
      <alignment horizontal="center"/>
    </xf>
    <xf numFmtId="14" fontId="11" fillId="0" borderId="18" xfId="0" applyNumberFormat="1" applyFont="1" applyFill="1" applyBorder="1" applyAlignment="1">
      <alignment horizontal="center" vertical="center"/>
    </xf>
    <xf numFmtId="43" fontId="11" fillId="0" borderId="12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 wrapText="1"/>
    </xf>
    <xf numFmtId="43" fontId="13" fillId="5" borderId="30" xfId="1" applyFont="1" applyFill="1" applyBorder="1" applyAlignment="1">
      <alignment horizontal="center"/>
    </xf>
    <xf numFmtId="43" fontId="20" fillId="5" borderId="1" xfId="1" applyFont="1" applyFill="1" applyBorder="1"/>
    <xf numFmtId="43" fontId="4" fillId="0" borderId="1" xfId="1" applyFont="1" applyFill="1" applyBorder="1" applyAlignment="1">
      <alignment horizontal="left" wrapText="1"/>
    </xf>
    <xf numFmtId="43" fontId="4" fillId="0" borderId="7" xfId="1" applyFont="1" applyFill="1" applyBorder="1" applyAlignment="1">
      <alignment horizontal="left" wrapText="1"/>
    </xf>
    <xf numFmtId="43" fontId="4" fillId="0" borderId="6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wrapText="1"/>
    </xf>
    <xf numFmtId="43" fontId="4" fillId="0" borderId="7" xfId="1" applyFont="1" applyBorder="1" applyAlignment="1">
      <alignment horizontal="left" vertical="center" wrapText="1"/>
    </xf>
    <xf numFmtId="43" fontId="4" fillId="0" borderId="27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43" fontId="12" fillId="4" borderId="6" xfId="1" applyFont="1" applyFill="1" applyBorder="1"/>
    <xf numFmtId="43" fontId="9" fillId="4" borderId="6" xfId="1" applyFont="1" applyFill="1" applyBorder="1" applyAlignment="1">
      <alignment horizontal="center" wrapText="1"/>
    </xf>
    <xf numFmtId="43" fontId="12" fillId="8" borderId="14" xfId="1" applyFont="1" applyFill="1" applyBorder="1"/>
    <xf numFmtId="43" fontId="12" fillId="0" borderId="31" xfId="1" applyFont="1" applyFill="1" applyBorder="1" applyAlignment="1">
      <alignment horizontal="center"/>
    </xf>
    <xf numFmtId="43" fontId="12" fillId="8" borderId="2" xfId="1" applyFont="1" applyFill="1" applyBorder="1"/>
    <xf numFmtId="43" fontId="12" fillId="8" borderId="1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6" fillId="6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43" fontId="11" fillId="0" borderId="12" xfId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43" fontId="12" fillId="0" borderId="27" xfId="1" applyFont="1" applyFill="1" applyBorder="1" applyAlignment="1">
      <alignment horizontal="center"/>
    </xf>
    <xf numFmtId="43" fontId="17" fillId="0" borderId="27" xfId="1" applyFont="1" applyFill="1" applyBorder="1" applyAlignment="1">
      <alignment horizontal="center" vertical="center"/>
    </xf>
    <xf numFmtId="43" fontId="12" fillId="0" borderId="32" xfId="1" applyFont="1" applyFill="1" applyBorder="1" applyAlignment="1">
      <alignment horizontal="center"/>
    </xf>
    <xf numFmtId="43" fontId="12" fillId="0" borderId="15" xfId="1" applyFont="1" applyFill="1" applyBorder="1" applyAlignment="1">
      <alignment horizontal="center"/>
    </xf>
    <xf numFmtId="43" fontId="12" fillId="0" borderId="2" xfId="1" applyFont="1" applyFill="1" applyBorder="1" applyAlignment="1">
      <alignment horizontal="center"/>
    </xf>
    <xf numFmtId="0" fontId="12" fillId="11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wrapText="1"/>
    </xf>
    <xf numFmtId="43" fontId="11" fillId="0" borderId="2" xfId="1" applyFont="1" applyBorder="1" applyAlignment="1">
      <alignment horizontal="right" vertical="center"/>
    </xf>
    <xf numFmtId="43" fontId="12" fillId="0" borderId="15" xfId="1" applyFont="1" applyFill="1" applyBorder="1" applyAlignment="1">
      <alignment horizontal="left" wrapText="1"/>
    </xf>
    <xf numFmtId="43" fontId="12" fillId="0" borderId="36" xfId="1" applyFont="1" applyFill="1" applyBorder="1"/>
    <xf numFmtId="43" fontId="12" fillId="0" borderId="37" xfId="1" applyFont="1" applyFill="1" applyBorder="1"/>
    <xf numFmtId="43" fontId="12" fillId="0" borderId="31" xfId="1" applyFont="1" applyFill="1" applyBorder="1"/>
    <xf numFmtId="43" fontId="12" fillId="8" borderId="36" xfId="1" applyFont="1" applyFill="1" applyBorder="1"/>
    <xf numFmtId="43" fontId="12" fillId="0" borderId="39" xfId="1" applyFont="1" applyFill="1" applyBorder="1" applyAlignment="1">
      <alignment horizontal="center"/>
    </xf>
    <xf numFmtId="43" fontId="12" fillId="8" borderId="6" xfId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3" fontId="11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64" fontId="11" fillId="9" borderId="40" xfId="1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wrapText="1"/>
    </xf>
    <xf numFmtId="43" fontId="11" fillId="0" borderId="41" xfId="1" applyFont="1" applyFill="1" applyBorder="1" applyAlignment="1">
      <alignment horizontal="right" vertical="center"/>
    </xf>
    <xf numFmtId="43" fontId="12" fillId="0" borderId="41" xfId="1" applyFont="1" applyFill="1" applyBorder="1" applyAlignment="1">
      <alignment horizontal="center"/>
    </xf>
    <xf numFmtId="43" fontId="12" fillId="0" borderId="41" xfId="1" applyFont="1" applyFill="1" applyBorder="1"/>
    <xf numFmtId="43" fontId="12" fillId="8" borderId="41" xfId="1" applyFont="1" applyFill="1" applyBorder="1" applyAlignment="1">
      <alignment horizontal="center"/>
    </xf>
    <xf numFmtId="43" fontId="12" fillId="8" borderId="41" xfId="1" applyFont="1" applyFill="1" applyBorder="1"/>
    <xf numFmtId="164" fontId="11" fillId="0" borderId="41" xfId="1" applyNumberFormat="1" applyFont="1" applyFill="1" applyBorder="1" applyAlignment="1">
      <alignment horizontal="center" vertical="center"/>
    </xf>
    <xf numFmtId="43" fontId="4" fillId="0" borderId="41" xfId="1" applyFont="1" applyBorder="1" applyAlignment="1">
      <alignment horizontal="left" vertical="center" wrapText="1"/>
    </xf>
    <xf numFmtId="43" fontId="13" fillId="5" borderId="42" xfId="1" applyFont="1" applyFill="1" applyBorder="1" applyAlignment="1">
      <alignment horizontal="center"/>
    </xf>
    <xf numFmtId="164" fontId="11" fillId="8" borderId="27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164" fontId="11" fillId="0" borderId="27" xfId="1" applyNumberFormat="1" applyFont="1" applyFill="1" applyBorder="1" applyAlignment="1">
      <alignment horizontal="center" vertical="center"/>
    </xf>
    <xf numFmtId="43" fontId="12" fillId="4" borderId="27" xfId="1" applyFont="1" applyFill="1" applyBorder="1"/>
    <xf numFmtId="43" fontId="12" fillId="8" borderId="1" xfId="1" applyFont="1" applyFill="1" applyBorder="1" applyAlignment="1">
      <alignment horizontal="center" wrapText="1"/>
    </xf>
    <xf numFmtId="43" fontId="12" fillId="8" borderId="37" xfId="1" applyFont="1" applyFill="1" applyBorder="1"/>
    <xf numFmtId="164" fontId="11" fillId="4" borderId="16" xfId="1" applyNumberFormat="1" applyFont="1" applyFill="1" applyBorder="1" applyAlignment="1">
      <alignment horizontal="center" vertical="center"/>
    </xf>
    <xf numFmtId="14" fontId="11" fillId="4" borderId="16" xfId="0" applyNumberFormat="1" applyFont="1" applyFill="1" applyBorder="1" applyAlignment="1">
      <alignment horizontal="center" vertical="center"/>
    </xf>
    <xf numFmtId="43" fontId="11" fillId="4" borderId="6" xfId="1" applyFont="1" applyFill="1" applyBorder="1" applyAlignment="1">
      <alignment horizontal="right" vertical="center"/>
    </xf>
    <xf numFmtId="43" fontId="12" fillId="4" borderId="12" xfId="1" applyFont="1" applyFill="1" applyBorder="1"/>
    <xf numFmtId="43" fontId="12" fillId="4" borderId="37" xfId="1" applyFont="1" applyFill="1" applyBorder="1"/>
    <xf numFmtId="43" fontId="12" fillId="4" borderId="31" xfId="1" applyFont="1" applyFill="1" applyBorder="1"/>
    <xf numFmtId="43" fontId="12" fillId="0" borderId="27" xfId="1" applyFont="1" applyFill="1" applyBorder="1" applyAlignment="1">
      <alignment horizontal="center" wrapText="1"/>
    </xf>
    <xf numFmtId="43" fontId="12" fillId="0" borderId="0" xfId="0" applyNumberFormat="1" applyFont="1" applyFill="1"/>
    <xf numFmtId="14" fontId="17" fillId="0" borderId="1" xfId="1" applyNumberFormat="1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horizontal="center"/>
    </xf>
    <xf numFmtId="43" fontId="4" fillId="0" borderId="27" xfId="1" applyFont="1" applyFill="1" applyBorder="1" applyAlignment="1">
      <alignment horizontal="left" wrapText="1"/>
    </xf>
    <xf numFmtId="43" fontId="11" fillId="0" borderId="27" xfId="1" applyFont="1" applyBorder="1" applyAlignment="1">
      <alignment horizontal="right" vertical="center"/>
    </xf>
    <xf numFmtId="43" fontId="4" fillId="0" borderId="27" xfId="1" applyFont="1" applyBorder="1" applyAlignment="1">
      <alignment horizontal="right" vertical="center"/>
    </xf>
    <xf numFmtId="43" fontId="12" fillId="0" borderId="39" xfId="1" applyFont="1" applyFill="1" applyBorder="1"/>
    <xf numFmtId="0" fontId="10" fillId="0" borderId="1" xfId="0" applyFont="1" applyBorder="1"/>
    <xf numFmtId="0" fontId="12" fillId="8" borderId="27" xfId="0" applyFont="1" applyFill="1" applyBorder="1" applyAlignment="1">
      <alignment horizontal="center" wrapText="1"/>
    </xf>
    <xf numFmtId="43" fontId="12" fillId="4" borderId="2" xfId="1" applyFont="1" applyFill="1" applyBorder="1"/>
    <xf numFmtId="43" fontId="12" fillId="4" borderId="15" xfId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43" fontId="12" fillId="0" borderId="36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43" fontId="11" fillId="0" borderId="6" xfId="1" applyFont="1" applyFill="1" applyBorder="1" applyAlignment="1">
      <alignment horizontal="center"/>
    </xf>
    <xf numFmtId="43" fontId="11" fillId="8" borderId="7" xfId="1" applyFont="1" applyFill="1" applyBorder="1" applyAlignment="1">
      <alignment horizontal="center"/>
    </xf>
    <xf numFmtId="43" fontId="11" fillId="8" borderId="6" xfId="1" applyFont="1" applyFill="1" applyBorder="1" applyAlignment="1">
      <alignment horizontal="center"/>
    </xf>
    <xf numFmtId="43" fontId="11" fillId="0" borderId="11" xfId="1" applyFont="1" applyFill="1" applyBorder="1" applyAlignment="1">
      <alignment horizontal="center"/>
    </xf>
    <xf numFmtId="43" fontId="11" fillId="8" borderId="11" xfId="1" applyFont="1" applyFill="1" applyBorder="1" applyAlignment="1">
      <alignment horizontal="center"/>
    </xf>
    <xf numFmtId="43" fontId="11" fillId="0" borderId="14" xfId="1" applyFont="1" applyFill="1" applyBorder="1" applyAlignment="1">
      <alignment horizontal="center"/>
    </xf>
    <xf numFmtId="43" fontId="11" fillId="0" borderId="15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14" fontId="11" fillId="4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left" wrapText="1"/>
    </xf>
    <xf numFmtId="43" fontId="13" fillId="4" borderId="1" xfId="1" applyFont="1" applyFill="1" applyBorder="1" applyAlignment="1">
      <alignment horizontal="right" vertical="center"/>
    </xf>
    <xf numFmtId="43" fontId="12" fillId="4" borderId="41" xfId="1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 wrapText="1"/>
    </xf>
    <xf numFmtId="43" fontId="11" fillId="0" borderId="23" xfId="1" applyFont="1" applyFill="1" applyBorder="1" applyAlignment="1">
      <alignment horizontal="center"/>
    </xf>
    <xf numFmtId="43" fontId="17" fillId="4" borderId="41" xfId="1" applyFont="1" applyFill="1" applyBorder="1" applyAlignment="1">
      <alignment horizontal="center" vertical="center"/>
    </xf>
    <xf numFmtId="43" fontId="17" fillId="4" borderId="6" xfId="1" applyFont="1" applyFill="1" applyBorder="1" applyAlignment="1">
      <alignment horizontal="center" vertical="center"/>
    </xf>
    <xf numFmtId="43" fontId="17" fillId="4" borderId="1" xfId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wrapText="1"/>
    </xf>
    <xf numFmtId="164" fontId="11" fillId="0" borderId="18" xfId="1" applyNumberFormat="1" applyFont="1" applyFill="1" applyBorder="1" applyAlignment="1">
      <alignment horizontal="center" vertical="center"/>
    </xf>
    <xf numFmtId="43" fontId="4" fillId="8" borderId="10" xfId="1" applyFont="1" applyFill="1" applyBorder="1" applyAlignment="1">
      <alignment horizontal="right" vertical="center"/>
    </xf>
    <xf numFmtId="43" fontId="12" fillId="0" borderId="37" xfId="1" applyFont="1" applyFill="1" applyBorder="1" applyAlignment="1">
      <alignment horizontal="center"/>
    </xf>
    <xf numFmtId="43" fontId="17" fillId="4" borderId="12" xfId="1" applyFont="1" applyFill="1" applyBorder="1" applyAlignment="1">
      <alignment horizontal="center" vertical="center"/>
    </xf>
    <xf numFmtId="43" fontId="12" fillId="0" borderId="43" xfId="1" applyFont="1" applyFill="1" applyBorder="1" applyAlignment="1">
      <alignment horizontal="center"/>
    </xf>
    <xf numFmtId="43" fontId="13" fillId="5" borderId="41" xfId="1" applyFont="1" applyFill="1" applyBorder="1" applyAlignment="1">
      <alignment horizontal="center"/>
    </xf>
    <xf numFmtId="43" fontId="13" fillId="5" borderId="1" xfId="1" applyFont="1" applyFill="1" applyBorder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0" fontId="4" fillId="0" borderId="10" xfId="0" applyFont="1" applyFill="1" applyBorder="1" applyAlignment="1">
      <alignment horizontal="left" vertical="center" wrapText="1"/>
    </xf>
    <xf numFmtId="43" fontId="12" fillId="0" borderId="47" xfId="1" applyFont="1" applyFill="1" applyBorder="1" applyAlignment="1">
      <alignment horizontal="center"/>
    </xf>
    <xf numFmtId="43" fontId="4" fillId="0" borderId="41" xfId="1" applyFont="1" applyFill="1" applyBorder="1" applyAlignment="1">
      <alignment horizontal="left" wrapText="1"/>
    </xf>
    <xf numFmtId="0" fontId="12" fillId="0" borderId="41" xfId="0" applyFont="1" applyFill="1" applyBorder="1" applyAlignment="1">
      <alignment horizontal="center" wrapText="1"/>
    </xf>
    <xf numFmtId="43" fontId="11" fillId="8" borderId="41" xfId="1" applyFont="1" applyFill="1" applyBorder="1" applyAlignment="1">
      <alignment horizontal="right" vertical="center"/>
    </xf>
    <xf numFmtId="43" fontId="12" fillId="0" borderId="42" xfId="1" applyFont="1" applyFill="1" applyBorder="1"/>
    <xf numFmtId="164" fontId="11" fillId="0" borderId="7" xfId="1" applyNumberFormat="1" applyFont="1" applyFill="1" applyBorder="1" applyAlignment="1">
      <alignment horizontal="center" vertical="center"/>
    </xf>
    <xf numFmtId="164" fontId="11" fillId="0" borderId="7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4" fontId="17" fillId="0" borderId="5" xfId="1" applyNumberFormat="1" applyFont="1" applyFill="1" applyBorder="1" applyAlignment="1">
      <alignment horizontal="center" vertical="center"/>
    </xf>
    <xf numFmtId="164" fontId="17" fillId="8" borderId="5" xfId="1" applyNumberFormat="1" applyFont="1" applyFill="1" applyBorder="1" applyAlignment="1">
      <alignment horizontal="center" vertical="center"/>
    </xf>
    <xf numFmtId="164" fontId="17" fillId="0" borderId="6" xfId="1" applyNumberFormat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164" fontId="17" fillId="0" borderId="12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4" fontId="17" fillId="0" borderId="8" xfId="1" applyNumberFormat="1" applyFont="1" applyFill="1" applyBorder="1" applyAlignment="1">
      <alignment horizontal="center" vertical="center"/>
    </xf>
    <xf numFmtId="43" fontId="17" fillId="4" borderId="27" xfId="1" applyFont="1" applyFill="1" applyBorder="1" applyAlignment="1">
      <alignment horizontal="center" vertical="center"/>
    </xf>
    <xf numFmtId="43" fontId="4" fillId="0" borderId="41" xfId="1" applyFont="1" applyFill="1" applyBorder="1" applyAlignment="1">
      <alignment horizontal="center"/>
    </xf>
    <xf numFmtId="164" fontId="3" fillId="0" borderId="0" xfId="1" applyNumberFormat="1" applyFont="1" applyBorder="1"/>
    <xf numFmtId="0" fontId="12" fillId="0" borderId="0" xfId="0" applyFont="1" applyBorder="1"/>
    <xf numFmtId="43" fontId="12" fillId="0" borderId="0" xfId="1" applyFont="1" applyBorder="1"/>
    <xf numFmtId="43" fontId="3" fillId="0" borderId="0" xfId="1" applyFont="1" applyBorder="1"/>
    <xf numFmtId="0" fontId="3" fillId="0" borderId="0" xfId="0" applyFont="1" applyBorder="1"/>
    <xf numFmtId="43" fontId="3" fillId="0" borderId="0" xfId="0" applyNumberFormat="1" applyFont="1" applyBorder="1"/>
    <xf numFmtId="0" fontId="3" fillId="0" borderId="0" xfId="0" applyFont="1" applyFill="1" applyBorder="1"/>
    <xf numFmtId="0" fontId="12" fillId="5" borderId="0" xfId="0" applyFont="1" applyFill="1" applyBorder="1" applyAlignment="1">
      <alignment horizontal="left" wrapText="1"/>
    </xf>
    <xf numFmtId="43" fontId="13" fillId="5" borderId="10" xfId="1" applyFont="1" applyFill="1" applyBorder="1" applyAlignment="1">
      <alignment horizontal="center"/>
    </xf>
    <xf numFmtId="43" fontId="13" fillId="5" borderId="12" xfId="1" applyFont="1" applyFill="1" applyBorder="1" applyAlignment="1">
      <alignment horizontal="center"/>
    </xf>
    <xf numFmtId="43" fontId="13" fillId="5" borderId="33" xfId="1" applyFont="1" applyFill="1" applyBorder="1" applyAlignment="1">
      <alignment horizontal="center"/>
    </xf>
    <xf numFmtId="43" fontId="13" fillId="5" borderId="35" xfId="1" applyFont="1" applyFill="1" applyBorder="1" applyAlignment="1">
      <alignment horizontal="center"/>
    </xf>
    <xf numFmtId="43" fontId="13" fillId="5" borderId="34" xfId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 vertical="center" textRotation="59"/>
    </xf>
    <xf numFmtId="164" fontId="11" fillId="9" borderId="29" xfId="1" applyNumberFormat="1" applyFont="1" applyFill="1" applyBorder="1" applyAlignment="1">
      <alignment horizontal="center" vertical="center" textRotation="59"/>
    </xf>
    <xf numFmtId="164" fontId="11" fillId="9" borderId="18" xfId="1" applyNumberFormat="1" applyFont="1" applyFill="1" applyBorder="1" applyAlignment="1">
      <alignment horizontal="center" vertical="center" textRotation="59"/>
    </xf>
    <xf numFmtId="43" fontId="4" fillId="0" borderId="10" xfId="1" applyFont="1" applyFill="1" applyBorder="1" applyAlignment="1">
      <alignment horizontal="center" textRotation="8"/>
    </xf>
    <xf numFmtId="43" fontId="4" fillId="0" borderId="12" xfId="1" applyFont="1" applyFill="1" applyBorder="1" applyAlignment="1">
      <alignment horizontal="center" textRotation="8"/>
    </xf>
    <xf numFmtId="0" fontId="3" fillId="0" borderId="10" xfId="0" applyFont="1" applyFill="1" applyBorder="1" applyAlignment="1">
      <alignment horizontal="center" textRotation="8" wrapText="1"/>
    </xf>
    <xf numFmtId="0" fontId="3" fillId="0" borderId="12" xfId="0" applyFont="1" applyFill="1" applyBorder="1" applyAlignment="1">
      <alignment horizontal="center" textRotation="8" wrapText="1"/>
    </xf>
    <xf numFmtId="0" fontId="6" fillId="9" borderId="10" xfId="0" applyFont="1" applyFill="1" applyBorder="1" applyAlignment="1">
      <alignment horizontal="center" textRotation="73" wrapText="1"/>
    </xf>
    <xf numFmtId="0" fontId="6" fillId="9" borderId="11" xfId="0" applyFont="1" applyFill="1" applyBorder="1" applyAlignment="1">
      <alignment horizontal="center" textRotation="73" wrapText="1"/>
    </xf>
    <xf numFmtId="0" fontId="6" fillId="9" borderId="12" xfId="0" applyFont="1" applyFill="1" applyBorder="1" applyAlignment="1">
      <alignment horizontal="center" textRotation="73" wrapText="1"/>
    </xf>
    <xf numFmtId="164" fontId="11" fillId="9" borderId="17" xfId="1" applyNumberFormat="1" applyFont="1" applyFill="1" applyBorder="1" applyAlignment="1">
      <alignment horizontal="center" vertical="center" textRotation="16"/>
    </xf>
    <xf numFmtId="164" fontId="11" fillId="9" borderId="29" xfId="1" applyNumberFormat="1" applyFont="1" applyFill="1" applyBorder="1" applyAlignment="1">
      <alignment horizontal="center" vertical="center" textRotation="16"/>
    </xf>
    <xf numFmtId="164" fontId="11" fillId="9" borderId="18" xfId="1" applyNumberFormat="1" applyFont="1" applyFill="1" applyBorder="1" applyAlignment="1">
      <alignment horizontal="center" vertical="center" textRotation="16"/>
    </xf>
    <xf numFmtId="0" fontId="3" fillId="0" borderId="13" xfId="0" applyFont="1" applyFill="1" applyBorder="1" applyAlignment="1">
      <alignment horizontal="center" textRotation="11" wrapText="1"/>
    </xf>
    <xf numFmtId="0" fontId="3" fillId="0" borderId="11" xfId="0" applyFont="1" applyFill="1" applyBorder="1" applyAlignment="1">
      <alignment horizontal="center" textRotation="11" wrapText="1"/>
    </xf>
    <xf numFmtId="0" fontId="3" fillId="0" borderId="12" xfId="0" applyFont="1" applyFill="1" applyBorder="1" applyAlignment="1">
      <alignment horizontal="center" textRotation="11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4" fontId="17" fillId="0" borderId="10" xfId="1" applyNumberFormat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43" fontId="13" fillId="0" borderId="2" xfId="1" applyFont="1" applyBorder="1" applyAlignment="1">
      <alignment horizontal="center" vertical="center"/>
    </xf>
    <xf numFmtId="43" fontId="13" fillId="0" borderId="3" xfId="1" applyFont="1" applyBorder="1" applyAlignment="1">
      <alignment horizontal="center" vertical="center"/>
    </xf>
    <xf numFmtId="43" fontId="13" fillId="0" borderId="5" xfId="1" applyFont="1" applyBorder="1" applyAlignment="1">
      <alignment horizontal="center" vertical="center"/>
    </xf>
    <xf numFmtId="43" fontId="13" fillId="5" borderId="33" xfId="1" applyFont="1" applyFill="1" applyBorder="1" applyAlignment="1">
      <alignment horizontal="right" textRotation="10"/>
    </xf>
    <xf numFmtId="43" fontId="13" fillId="5" borderId="35" xfId="1" applyFont="1" applyFill="1" applyBorder="1" applyAlignment="1">
      <alignment horizontal="right" textRotation="10"/>
    </xf>
    <xf numFmtId="43" fontId="13" fillId="5" borderId="34" xfId="1" applyFont="1" applyFill="1" applyBorder="1" applyAlignment="1">
      <alignment horizontal="right" textRotation="10"/>
    </xf>
    <xf numFmtId="164" fontId="11" fillId="9" borderId="17" xfId="1" applyNumberFormat="1" applyFont="1" applyFill="1" applyBorder="1" applyAlignment="1">
      <alignment horizontal="center" vertical="center" textRotation="62"/>
    </xf>
    <xf numFmtId="164" fontId="11" fillId="9" borderId="29" xfId="1" applyNumberFormat="1" applyFont="1" applyFill="1" applyBorder="1" applyAlignment="1">
      <alignment horizontal="center" vertical="center" textRotation="62"/>
    </xf>
    <xf numFmtId="164" fontId="11" fillId="9" borderId="18" xfId="1" applyNumberFormat="1" applyFont="1" applyFill="1" applyBorder="1" applyAlignment="1">
      <alignment horizontal="center" vertical="center" textRotation="62"/>
    </xf>
    <xf numFmtId="43" fontId="13" fillId="5" borderId="33" xfId="1" applyFont="1" applyFill="1" applyBorder="1" applyAlignment="1">
      <alignment horizontal="center" textRotation="63"/>
    </xf>
    <xf numFmtId="43" fontId="13" fillId="5" borderId="35" xfId="1" applyFont="1" applyFill="1" applyBorder="1" applyAlignment="1">
      <alignment horizontal="center" textRotation="63"/>
    </xf>
    <xf numFmtId="43" fontId="13" fillId="5" borderId="34" xfId="1" applyFont="1" applyFill="1" applyBorder="1" applyAlignment="1">
      <alignment horizontal="center" textRotation="63"/>
    </xf>
    <xf numFmtId="0" fontId="3" fillId="0" borderId="10" xfId="0" applyFont="1" applyFill="1" applyBorder="1" applyAlignment="1">
      <alignment horizontal="center" textRotation="14" wrapText="1"/>
    </xf>
    <xf numFmtId="0" fontId="3" fillId="0" borderId="11" xfId="0" applyFont="1" applyFill="1" applyBorder="1" applyAlignment="1">
      <alignment horizontal="center" textRotation="14" wrapText="1"/>
    </xf>
    <xf numFmtId="0" fontId="3" fillId="0" borderId="12" xfId="0" applyFont="1" applyFill="1" applyBorder="1" applyAlignment="1">
      <alignment horizontal="center" textRotation="14" wrapText="1"/>
    </xf>
    <xf numFmtId="0" fontId="3" fillId="0" borderId="10" xfId="0" applyFont="1" applyFill="1" applyBorder="1" applyAlignment="1">
      <alignment horizontal="center" textRotation="7" wrapText="1"/>
    </xf>
    <xf numFmtId="0" fontId="3" fillId="0" borderId="11" xfId="0" applyFont="1" applyFill="1" applyBorder="1" applyAlignment="1">
      <alignment horizontal="center" textRotation="7" wrapText="1"/>
    </xf>
    <xf numFmtId="0" fontId="3" fillId="0" borderId="12" xfId="0" applyFont="1" applyFill="1" applyBorder="1" applyAlignment="1">
      <alignment horizontal="center" textRotation="7" wrapText="1"/>
    </xf>
    <xf numFmtId="0" fontId="12" fillId="9" borderId="10" xfId="0" applyFont="1" applyFill="1" applyBorder="1" applyAlignment="1">
      <alignment horizontal="center" textRotation="13" wrapText="1"/>
    </xf>
    <xf numFmtId="0" fontId="12" fillId="9" borderId="11" xfId="0" applyFont="1" applyFill="1" applyBorder="1" applyAlignment="1">
      <alignment horizontal="center" textRotation="13" wrapText="1"/>
    </xf>
    <xf numFmtId="0" fontId="12" fillId="9" borderId="12" xfId="0" applyFont="1" applyFill="1" applyBorder="1" applyAlignment="1">
      <alignment horizontal="center" textRotation="13" wrapText="1"/>
    </xf>
    <xf numFmtId="43" fontId="13" fillId="5" borderId="10" xfId="1" applyFont="1" applyFill="1" applyBorder="1" applyAlignment="1">
      <alignment horizontal="center" textRotation="8"/>
    </xf>
    <xf numFmtId="43" fontId="13" fillId="5" borderId="11" xfId="1" applyFont="1" applyFill="1" applyBorder="1" applyAlignment="1">
      <alignment horizontal="center" textRotation="8"/>
    </xf>
    <xf numFmtId="43" fontId="13" fillId="5" borderId="12" xfId="1" applyFont="1" applyFill="1" applyBorder="1" applyAlignment="1">
      <alignment horizontal="center" textRotation="8"/>
    </xf>
    <xf numFmtId="164" fontId="11" fillId="9" borderId="17" xfId="1" applyNumberFormat="1" applyFont="1" applyFill="1" applyBorder="1" applyAlignment="1">
      <alignment horizontal="center" vertical="center"/>
    </xf>
    <xf numFmtId="164" fontId="11" fillId="9" borderId="18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textRotation="13" wrapText="1"/>
    </xf>
    <xf numFmtId="0" fontId="3" fillId="0" borderId="12" xfId="0" applyFont="1" applyFill="1" applyBorder="1" applyAlignment="1">
      <alignment horizontal="center" textRotation="13" wrapText="1"/>
    </xf>
    <xf numFmtId="0" fontId="12" fillId="9" borderId="13" xfId="0" applyFont="1" applyFill="1" applyBorder="1" applyAlignment="1">
      <alignment horizontal="center" wrapText="1"/>
    </xf>
    <xf numFmtId="0" fontId="12" fillId="9" borderId="12" xfId="0" applyFont="1" applyFill="1" applyBorder="1" applyAlignment="1">
      <alignment horizontal="center" wrapText="1"/>
    </xf>
    <xf numFmtId="43" fontId="13" fillId="0" borderId="2" xfId="1" applyFont="1" applyFill="1" applyBorder="1" applyAlignment="1">
      <alignment horizontal="center"/>
    </xf>
    <xf numFmtId="43" fontId="13" fillId="0" borderId="3" xfId="1" applyFont="1" applyFill="1" applyBorder="1" applyAlignment="1">
      <alignment horizontal="center"/>
    </xf>
    <xf numFmtId="43" fontId="13" fillId="0" borderId="5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10" wrapText="1"/>
    </xf>
    <xf numFmtId="0" fontId="3" fillId="0" borderId="12" xfId="0" applyFont="1" applyFill="1" applyBorder="1" applyAlignment="1">
      <alignment horizontal="center" textRotation="10" wrapText="1"/>
    </xf>
    <xf numFmtId="164" fontId="4" fillId="0" borderId="13" xfId="1" applyNumberFormat="1" applyFont="1" applyFill="1" applyBorder="1" applyAlignment="1">
      <alignment horizontal="center" textRotation="8"/>
    </xf>
    <xf numFmtId="164" fontId="4" fillId="0" borderId="7" xfId="1" applyNumberFormat="1" applyFont="1" applyFill="1" applyBorder="1" applyAlignment="1">
      <alignment horizontal="center" textRotation="8"/>
    </xf>
    <xf numFmtId="0" fontId="3" fillId="0" borderId="13" xfId="0" applyFont="1" applyFill="1" applyBorder="1" applyAlignment="1">
      <alignment horizontal="center" textRotation="18" wrapText="1"/>
    </xf>
    <xf numFmtId="0" fontId="3" fillId="0" borderId="11" xfId="0" applyFont="1" applyFill="1" applyBorder="1" applyAlignment="1">
      <alignment horizontal="center" textRotation="18" wrapText="1"/>
    </xf>
    <xf numFmtId="0" fontId="3" fillId="0" borderId="12" xfId="0" applyFont="1" applyFill="1" applyBorder="1" applyAlignment="1">
      <alignment horizontal="center" textRotation="18" wrapText="1"/>
    </xf>
    <xf numFmtId="0" fontId="3" fillId="0" borderId="13" xfId="0" applyFont="1" applyFill="1" applyBorder="1" applyAlignment="1">
      <alignment horizontal="center" textRotation="55" wrapText="1"/>
    </xf>
    <xf numFmtId="0" fontId="3" fillId="0" borderId="11" xfId="0" applyFont="1" applyFill="1" applyBorder="1" applyAlignment="1">
      <alignment horizontal="center" textRotation="55" wrapText="1"/>
    </xf>
    <xf numFmtId="0" fontId="3" fillId="0" borderId="12" xfId="0" applyFont="1" applyFill="1" applyBorder="1" applyAlignment="1">
      <alignment horizontal="center" textRotation="55" wrapText="1"/>
    </xf>
    <xf numFmtId="0" fontId="3" fillId="0" borderId="13" xfId="0" applyFont="1" applyFill="1" applyBorder="1" applyAlignment="1">
      <alignment horizontal="center" textRotation="49" wrapText="1"/>
    </xf>
    <xf numFmtId="0" fontId="3" fillId="0" borderId="11" xfId="0" applyFont="1" applyFill="1" applyBorder="1" applyAlignment="1">
      <alignment horizontal="center" textRotation="49" wrapText="1"/>
    </xf>
    <xf numFmtId="0" fontId="3" fillId="0" borderId="12" xfId="0" applyFont="1" applyFill="1" applyBorder="1" applyAlignment="1">
      <alignment horizontal="center" textRotation="49" wrapText="1"/>
    </xf>
    <xf numFmtId="164" fontId="11" fillId="9" borderId="25" xfId="1" applyNumberFormat="1" applyFont="1" applyFill="1" applyBorder="1" applyAlignment="1">
      <alignment horizontal="center" vertical="center"/>
    </xf>
    <xf numFmtId="164" fontId="11" fillId="9" borderId="38" xfId="1" applyNumberFormat="1" applyFont="1" applyFill="1" applyBorder="1" applyAlignment="1">
      <alignment horizontal="center" vertical="center"/>
    </xf>
    <xf numFmtId="164" fontId="11" fillId="9" borderId="28" xfId="1" applyNumberFormat="1" applyFont="1" applyFill="1" applyBorder="1" applyAlignment="1">
      <alignment horizontal="center" vertical="center"/>
    </xf>
    <xf numFmtId="43" fontId="13" fillId="5" borderId="33" xfId="1" applyFont="1" applyFill="1" applyBorder="1" applyAlignment="1">
      <alignment horizontal="right" textRotation="67"/>
    </xf>
    <xf numFmtId="43" fontId="13" fillId="5" borderId="35" xfId="1" applyFont="1" applyFill="1" applyBorder="1" applyAlignment="1">
      <alignment horizontal="right" textRotation="67"/>
    </xf>
    <xf numFmtId="43" fontId="13" fillId="5" borderId="34" xfId="1" applyFont="1" applyFill="1" applyBorder="1" applyAlignment="1">
      <alignment horizontal="right" textRotation="67"/>
    </xf>
    <xf numFmtId="43" fontId="23" fillId="5" borderId="33" xfId="1" applyFont="1" applyFill="1" applyBorder="1" applyAlignment="1">
      <alignment horizontal="center" textRotation="79"/>
    </xf>
    <xf numFmtId="43" fontId="23" fillId="5" borderId="35" xfId="1" applyFont="1" applyFill="1" applyBorder="1" applyAlignment="1">
      <alignment horizontal="center" textRotation="79"/>
    </xf>
    <xf numFmtId="43" fontId="23" fillId="5" borderId="34" xfId="1" applyFont="1" applyFill="1" applyBorder="1" applyAlignment="1">
      <alignment horizontal="center" textRotation="79"/>
    </xf>
    <xf numFmtId="0" fontId="12" fillId="9" borderId="13" xfId="0" applyFont="1" applyFill="1" applyBorder="1" applyAlignment="1">
      <alignment horizontal="center" textRotation="15" wrapText="1"/>
    </xf>
    <xf numFmtId="0" fontId="12" fillId="9" borderId="11" xfId="0" applyFont="1" applyFill="1" applyBorder="1" applyAlignment="1">
      <alignment horizontal="center" textRotation="15" wrapText="1"/>
    </xf>
    <xf numFmtId="0" fontId="12" fillId="9" borderId="12" xfId="0" applyFont="1" applyFill="1" applyBorder="1" applyAlignment="1">
      <alignment horizontal="center" textRotation="15" wrapText="1"/>
    </xf>
    <xf numFmtId="43" fontId="13" fillId="5" borderId="13" xfId="1" applyFont="1" applyFill="1" applyBorder="1" applyAlignment="1">
      <alignment horizontal="center" textRotation="20"/>
    </xf>
    <xf numFmtId="43" fontId="13" fillId="5" borderId="11" xfId="1" applyFont="1" applyFill="1" applyBorder="1" applyAlignment="1">
      <alignment horizontal="center" textRotation="20"/>
    </xf>
    <xf numFmtId="43" fontId="13" fillId="5" borderId="12" xfId="1" applyFont="1" applyFill="1" applyBorder="1" applyAlignment="1">
      <alignment horizontal="center" textRotation="20"/>
    </xf>
    <xf numFmtId="43" fontId="13" fillId="5" borderId="33" xfId="1" applyFont="1" applyFill="1" applyBorder="1" applyAlignment="1">
      <alignment horizontal="right" textRotation="15"/>
    </xf>
    <xf numFmtId="43" fontId="13" fillId="5" borderId="35" xfId="1" applyFont="1" applyFill="1" applyBorder="1" applyAlignment="1">
      <alignment horizontal="right" textRotation="15"/>
    </xf>
    <xf numFmtId="43" fontId="13" fillId="5" borderId="34" xfId="1" applyFont="1" applyFill="1" applyBorder="1" applyAlignment="1">
      <alignment horizontal="right" textRotation="15"/>
    </xf>
    <xf numFmtId="0" fontId="6" fillId="9" borderId="11" xfId="0" applyFont="1" applyFill="1" applyBorder="1" applyAlignment="1">
      <alignment horizontal="center" textRotation="79" wrapText="1"/>
    </xf>
    <xf numFmtId="0" fontId="6" fillId="9" borderId="12" xfId="0" applyFont="1" applyFill="1" applyBorder="1" applyAlignment="1">
      <alignment horizontal="center" textRotation="79" wrapText="1"/>
    </xf>
    <xf numFmtId="43" fontId="13" fillId="5" borderId="13" xfId="1" applyFont="1" applyFill="1" applyBorder="1" applyAlignment="1">
      <alignment horizontal="center"/>
    </xf>
    <xf numFmtId="43" fontId="13" fillId="5" borderId="44" xfId="1" applyFont="1" applyFill="1" applyBorder="1" applyAlignment="1">
      <alignment horizontal="center"/>
    </xf>
    <xf numFmtId="43" fontId="13" fillId="5" borderId="43" xfId="1" applyFont="1" applyFill="1" applyBorder="1" applyAlignment="1">
      <alignment horizontal="center"/>
    </xf>
    <xf numFmtId="43" fontId="13" fillId="5" borderId="13" xfId="1" applyFont="1" applyFill="1" applyBorder="1" applyAlignment="1">
      <alignment horizontal="center" textRotation="27"/>
    </xf>
    <xf numFmtId="43" fontId="13" fillId="5" borderId="11" xfId="1" applyFont="1" applyFill="1" applyBorder="1" applyAlignment="1">
      <alignment horizontal="center" textRotation="27"/>
    </xf>
    <xf numFmtId="43" fontId="13" fillId="5" borderId="12" xfId="1" applyFont="1" applyFill="1" applyBorder="1" applyAlignment="1">
      <alignment horizontal="center" textRotation="27"/>
    </xf>
    <xf numFmtId="43" fontId="13" fillId="0" borderId="46" xfId="1" applyFont="1" applyFill="1" applyBorder="1" applyAlignment="1">
      <alignment horizontal="center"/>
    </xf>
    <xf numFmtId="43" fontId="13" fillId="5" borderId="13" xfId="1" applyFont="1" applyFill="1" applyBorder="1" applyAlignment="1">
      <alignment horizontal="center" textRotation="65"/>
    </xf>
    <xf numFmtId="43" fontId="13" fillId="5" borderId="11" xfId="1" applyFont="1" applyFill="1" applyBorder="1" applyAlignment="1">
      <alignment horizontal="center" textRotation="65"/>
    </xf>
    <xf numFmtId="43" fontId="13" fillId="5" borderId="12" xfId="1" applyFont="1" applyFill="1" applyBorder="1" applyAlignment="1">
      <alignment horizontal="center" textRotation="65"/>
    </xf>
    <xf numFmtId="164" fontId="11" fillId="0" borderId="10" xfId="1" applyNumberFormat="1" applyFont="1" applyFill="1" applyBorder="1" applyAlignment="1">
      <alignment horizontal="center" vertical="center"/>
    </xf>
    <xf numFmtId="164" fontId="11" fillId="0" borderId="7" xfId="1" applyNumberFormat="1" applyFont="1" applyFill="1" applyBorder="1" applyAlignment="1">
      <alignment horizontal="center" vertical="center"/>
    </xf>
    <xf numFmtId="164" fontId="11" fillId="9" borderId="17" xfId="1" applyNumberFormat="1" applyFont="1" applyFill="1" applyBorder="1" applyAlignment="1">
      <alignment horizontal="center" vertical="center" textRotation="15"/>
    </xf>
    <xf numFmtId="164" fontId="11" fillId="9" borderId="29" xfId="1" applyNumberFormat="1" applyFont="1" applyFill="1" applyBorder="1" applyAlignment="1">
      <alignment horizontal="center" vertical="center" textRotation="15"/>
    </xf>
    <xf numFmtId="164" fontId="11" fillId="9" borderId="18" xfId="1" applyNumberFormat="1" applyFont="1" applyFill="1" applyBorder="1" applyAlignment="1">
      <alignment horizontal="center" vertical="center" textRotation="15"/>
    </xf>
    <xf numFmtId="0" fontId="3" fillId="0" borderId="25" xfId="0" applyFont="1" applyFill="1" applyBorder="1" applyAlignment="1">
      <alignment horizontal="center" textRotation="9" wrapText="1"/>
    </xf>
    <xf numFmtId="0" fontId="3" fillId="0" borderId="38" xfId="0" applyFont="1" applyFill="1" applyBorder="1" applyAlignment="1">
      <alignment horizontal="center" textRotation="9" wrapText="1"/>
    </xf>
    <xf numFmtId="0" fontId="3" fillId="0" borderId="45" xfId="0" applyFont="1" applyFill="1" applyBorder="1" applyAlignment="1">
      <alignment horizontal="center" textRotation="9" wrapText="1"/>
    </xf>
    <xf numFmtId="0" fontId="3" fillId="0" borderId="13" xfId="0" applyFont="1" applyFill="1" applyBorder="1" applyAlignment="1">
      <alignment horizontal="center" textRotation="23" wrapText="1"/>
    </xf>
    <xf numFmtId="0" fontId="3" fillId="0" borderId="11" xfId="0" applyFont="1" applyFill="1" applyBorder="1" applyAlignment="1">
      <alignment horizontal="center" textRotation="23" wrapText="1"/>
    </xf>
    <xf numFmtId="0" fontId="3" fillId="0" borderId="12" xfId="0" applyFont="1" applyFill="1" applyBorder="1" applyAlignment="1">
      <alignment horizontal="center" textRotation="23" wrapText="1"/>
    </xf>
    <xf numFmtId="164" fontId="11" fillId="9" borderId="25" xfId="1" applyNumberFormat="1" applyFont="1" applyFill="1" applyBorder="1" applyAlignment="1">
      <alignment horizontal="center" vertical="center" textRotation="10"/>
    </xf>
    <xf numFmtId="164" fontId="11" fillId="9" borderId="28" xfId="1" applyNumberFormat="1" applyFont="1" applyFill="1" applyBorder="1" applyAlignment="1">
      <alignment horizontal="center" vertical="center" textRotation="10"/>
    </xf>
    <xf numFmtId="164" fontId="11" fillId="9" borderId="17" xfId="1" applyNumberFormat="1" applyFont="1" applyFill="1" applyBorder="1" applyAlignment="1">
      <alignment horizontal="center" vertical="center" textRotation="65"/>
    </xf>
    <xf numFmtId="164" fontId="11" fillId="9" borderId="29" xfId="1" applyNumberFormat="1" applyFont="1" applyFill="1" applyBorder="1" applyAlignment="1">
      <alignment horizontal="center" vertical="center" textRotation="65"/>
    </xf>
    <xf numFmtId="164" fontId="11" fillId="9" borderId="18" xfId="1" applyNumberFormat="1" applyFont="1" applyFill="1" applyBorder="1" applyAlignment="1">
      <alignment horizontal="center" vertical="center" textRotation="65"/>
    </xf>
    <xf numFmtId="0" fontId="6" fillId="9" borderId="11" xfId="0" applyFont="1" applyFill="1" applyBorder="1" applyAlignment="1">
      <alignment horizontal="center" textRotation="70" wrapText="1"/>
    </xf>
    <xf numFmtId="0" fontId="6" fillId="9" borderId="12" xfId="0" applyFont="1" applyFill="1" applyBorder="1" applyAlignment="1">
      <alignment horizontal="center" textRotation="70" wrapText="1"/>
    </xf>
    <xf numFmtId="43" fontId="22" fillId="5" borderId="33" xfId="1" applyFont="1" applyFill="1" applyBorder="1" applyAlignment="1">
      <alignment horizontal="right" textRotation="21"/>
    </xf>
    <xf numFmtId="43" fontId="22" fillId="5" borderId="35" xfId="1" applyFont="1" applyFill="1" applyBorder="1" applyAlignment="1">
      <alignment horizontal="right" textRotation="21"/>
    </xf>
    <xf numFmtId="43" fontId="22" fillId="5" borderId="34" xfId="1" applyFont="1" applyFill="1" applyBorder="1" applyAlignment="1">
      <alignment horizontal="right" textRotation="21"/>
    </xf>
    <xf numFmtId="0" fontId="3" fillId="0" borderId="13" xfId="0" applyFont="1" applyFill="1" applyBorder="1" applyAlignment="1">
      <alignment horizontal="center" textRotation="60" wrapText="1"/>
    </xf>
    <xf numFmtId="0" fontId="3" fillId="0" borderId="11" xfId="0" applyFont="1" applyFill="1" applyBorder="1" applyAlignment="1">
      <alignment horizontal="center" textRotation="60" wrapText="1"/>
    </xf>
    <xf numFmtId="43" fontId="22" fillId="5" borderId="33" xfId="1" applyFont="1" applyFill="1" applyBorder="1" applyAlignment="1">
      <alignment horizontal="center" textRotation="72"/>
    </xf>
    <xf numFmtId="43" fontId="22" fillId="5" borderId="35" xfId="1" applyFont="1" applyFill="1" applyBorder="1" applyAlignment="1">
      <alignment horizontal="center" textRotation="72"/>
    </xf>
    <xf numFmtId="43" fontId="22" fillId="5" borderId="34" xfId="1" applyFont="1" applyFill="1" applyBorder="1" applyAlignment="1">
      <alignment horizontal="center" textRotation="72"/>
    </xf>
    <xf numFmtId="0" fontId="3" fillId="0" borderId="10" xfId="0" applyFont="1" applyFill="1" applyBorder="1" applyAlignment="1">
      <alignment horizontal="center" textRotation="12" wrapText="1"/>
    </xf>
    <xf numFmtId="0" fontId="3" fillId="0" borderId="11" xfId="0" applyFont="1" applyFill="1" applyBorder="1" applyAlignment="1">
      <alignment horizontal="center" textRotation="12" wrapText="1"/>
    </xf>
    <xf numFmtId="43" fontId="13" fillId="5" borderId="10" xfId="1" applyFont="1" applyFill="1" applyBorder="1" applyAlignment="1">
      <alignment horizontal="center" textRotation="9"/>
    </xf>
    <xf numFmtId="43" fontId="13" fillId="5" borderId="11" xfId="1" applyFont="1" applyFill="1" applyBorder="1" applyAlignment="1">
      <alignment horizontal="center" textRotation="9"/>
    </xf>
    <xf numFmtId="164" fontId="11" fillId="9" borderId="13" xfId="1" applyNumberFormat="1" applyFont="1" applyFill="1" applyBorder="1" applyAlignment="1">
      <alignment horizontal="center" vertical="center"/>
    </xf>
    <xf numFmtId="164" fontId="11" fillId="9" borderId="11" xfId="1" applyNumberFormat="1" applyFont="1" applyFill="1" applyBorder="1" applyAlignment="1">
      <alignment horizontal="center" vertical="center"/>
    </xf>
    <xf numFmtId="164" fontId="11" fillId="9" borderId="12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textRotation="19" wrapText="1"/>
    </xf>
    <xf numFmtId="0" fontId="3" fillId="0" borderId="11" xfId="0" applyFont="1" applyFill="1" applyBorder="1" applyAlignment="1">
      <alignment horizontal="center" textRotation="19" wrapText="1"/>
    </xf>
    <xf numFmtId="0" fontId="3" fillId="0" borderId="12" xfId="0" applyFont="1" applyFill="1" applyBorder="1" applyAlignment="1">
      <alignment horizontal="center" textRotation="19" wrapText="1"/>
    </xf>
    <xf numFmtId="0" fontId="12" fillId="9" borderId="13" xfId="0" applyFont="1" applyFill="1" applyBorder="1" applyAlignment="1">
      <alignment horizontal="center" textRotation="14" wrapText="1"/>
    </xf>
    <xf numFmtId="0" fontId="12" fillId="9" borderId="11" xfId="0" applyFont="1" applyFill="1" applyBorder="1" applyAlignment="1">
      <alignment horizontal="center" textRotation="14" wrapText="1"/>
    </xf>
    <xf numFmtId="0" fontId="12" fillId="9" borderId="12" xfId="0" applyFont="1" applyFill="1" applyBorder="1" applyAlignment="1">
      <alignment horizontal="center" textRotation="14" wrapText="1"/>
    </xf>
    <xf numFmtId="43" fontId="13" fillId="5" borderId="13" xfId="1" applyFont="1" applyFill="1" applyBorder="1" applyAlignment="1">
      <alignment horizontal="center" textRotation="11"/>
    </xf>
    <xf numFmtId="43" fontId="13" fillId="5" borderId="11" xfId="1" applyFont="1" applyFill="1" applyBorder="1" applyAlignment="1">
      <alignment horizontal="center" textRotation="11"/>
    </xf>
    <xf numFmtId="43" fontId="13" fillId="5" borderId="12" xfId="1" applyFont="1" applyFill="1" applyBorder="1" applyAlignment="1">
      <alignment horizontal="center" textRotation="11"/>
    </xf>
    <xf numFmtId="0" fontId="12" fillId="9" borderId="13" xfId="0" applyFont="1" applyFill="1" applyBorder="1" applyAlignment="1">
      <alignment horizontal="center" textRotation="60" wrapText="1"/>
    </xf>
    <xf numFmtId="0" fontId="12" fillId="9" borderId="11" xfId="0" applyFont="1" applyFill="1" applyBorder="1" applyAlignment="1">
      <alignment horizontal="center" textRotation="60" wrapText="1"/>
    </xf>
    <xf numFmtId="0" fontId="12" fillId="9" borderId="12" xfId="0" applyFont="1" applyFill="1" applyBorder="1" applyAlignment="1">
      <alignment horizontal="center" textRotation="60" wrapText="1"/>
    </xf>
    <xf numFmtId="164" fontId="11" fillId="9" borderId="29" xfId="1" applyNumberFormat="1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left"/>
    </xf>
    <xf numFmtId="0" fontId="21" fillId="10" borderId="21" xfId="0" applyFont="1" applyFill="1" applyBorder="1" applyAlignment="1">
      <alignment horizontal="left"/>
    </xf>
    <xf numFmtId="0" fontId="21" fillId="10" borderId="22" xfId="0" applyFont="1" applyFill="1" applyBorder="1" applyAlignment="1">
      <alignment horizontal="left"/>
    </xf>
    <xf numFmtId="43" fontId="13" fillId="5" borderId="33" xfId="1" applyFont="1" applyFill="1" applyBorder="1" applyAlignment="1">
      <alignment horizontal="center" textRotation="10"/>
    </xf>
    <xf numFmtId="43" fontId="13" fillId="5" borderId="34" xfId="1" applyFont="1" applyFill="1" applyBorder="1" applyAlignment="1">
      <alignment horizontal="center" textRotation="10"/>
    </xf>
    <xf numFmtId="0" fontId="12" fillId="0" borderId="13" xfId="0" applyFont="1" applyFill="1" applyBorder="1" applyAlignment="1">
      <alignment horizontal="center" textRotation="14" wrapText="1"/>
    </xf>
    <xf numFmtId="0" fontId="12" fillId="0" borderId="11" xfId="0" applyFont="1" applyFill="1" applyBorder="1" applyAlignment="1">
      <alignment horizontal="center" textRotation="14" wrapText="1"/>
    </xf>
    <xf numFmtId="0" fontId="12" fillId="0" borderId="12" xfId="0" applyFont="1" applyFill="1" applyBorder="1" applyAlignment="1">
      <alignment horizontal="center" textRotation="14" wrapText="1"/>
    </xf>
    <xf numFmtId="43" fontId="25" fillId="5" borderId="33" xfId="1" applyFont="1" applyFill="1" applyBorder="1" applyAlignment="1">
      <alignment horizontal="center" textRotation="60"/>
    </xf>
    <xf numFmtId="43" fontId="25" fillId="5" borderId="35" xfId="1" applyFont="1" applyFill="1" applyBorder="1" applyAlignment="1">
      <alignment horizontal="center" textRotation="60"/>
    </xf>
    <xf numFmtId="43" fontId="25" fillId="5" borderId="34" xfId="1" applyFont="1" applyFill="1" applyBorder="1" applyAlignment="1">
      <alignment horizontal="center" textRotation="60"/>
    </xf>
    <xf numFmtId="0" fontId="3" fillId="0" borderId="13" xfId="0" applyFont="1" applyFill="1" applyBorder="1" applyAlignment="1">
      <alignment horizontal="center" textRotation="63" wrapText="1"/>
    </xf>
    <xf numFmtId="0" fontId="3" fillId="0" borderId="11" xfId="0" applyFont="1" applyFill="1" applyBorder="1" applyAlignment="1">
      <alignment horizontal="center" textRotation="63" wrapText="1"/>
    </xf>
    <xf numFmtId="0" fontId="3" fillId="0" borderId="12" xfId="0" applyFont="1" applyFill="1" applyBorder="1" applyAlignment="1">
      <alignment horizontal="center" textRotation="63" wrapText="1"/>
    </xf>
    <xf numFmtId="0" fontId="12" fillId="9" borderId="13" xfId="0" applyFont="1" applyFill="1" applyBorder="1" applyAlignment="1">
      <alignment horizontal="center" textRotation="67" wrapText="1"/>
    </xf>
    <xf numFmtId="0" fontId="12" fillId="9" borderId="11" xfId="0" applyFont="1" applyFill="1" applyBorder="1" applyAlignment="1">
      <alignment horizontal="center" textRotation="67" wrapText="1"/>
    </xf>
    <xf numFmtId="0" fontId="12" fillId="9" borderId="12" xfId="0" applyFont="1" applyFill="1" applyBorder="1" applyAlignment="1">
      <alignment horizontal="center" textRotation="67" wrapText="1"/>
    </xf>
    <xf numFmtId="43" fontId="22" fillId="5" borderId="33" xfId="1" applyFont="1" applyFill="1" applyBorder="1" applyAlignment="1">
      <alignment horizontal="center" textRotation="68"/>
    </xf>
    <xf numFmtId="43" fontId="22" fillId="5" borderId="35" xfId="1" applyFont="1" applyFill="1" applyBorder="1" applyAlignment="1">
      <alignment horizontal="center" textRotation="68"/>
    </xf>
    <xf numFmtId="43" fontId="22" fillId="5" borderId="34" xfId="1" applyFont="1" applyFill="1" applyBorder="1" applyAlignment="1">
      <alignment horizontal="center" textRotation="68"/>
    </xf>
    <xf numFmtId="43" fontId="4" fillId="0" borderId="10" xfId="1" applyFont="1" applyFill="1" applyBorder="1" applyAlignment="1">
      <alignment horizontal="center" textRotation="23" wrapText="1"/>
    </xf>
    <xf numFmtId="43" fontId="4" fillId="0" borderId="11" xfId="1" applyFont="1" applyFill="1" applyBorder="1" applyAlignment="1">
      <alignment horizontal="center" textRotation="23" wrapText="1"/>
    </xf>
    <xf numFmtId="43" fontId="4" fillId="0" borderId="12" xfId="1" applyFont="1" applyFill="1" applyBorder="1" applyAlignment="1">
      <alignment horizontal="center" textRotation="23" wrapText="1"/>
    </xf>
    <xf numFmtId="43" fontId="13" fillId="5" borderId="11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 textRotation="15" wrapText="1"/>
    </xf>
    <xf numFmtId="43" fontId="4" fillId="0" borderId="11" xfId="1" applyFont="1" applyFill="1" applyBorder="1" applyAlignment="1">
      <alignment horizontal="center" textRotation="15" wrapText="1"/>
    </xf>
    <xf numFmtId="43" fontId="4" fillId="0" borderId="12" xfId="1" applyFont="1" applyFill="1" applyBorder="1" applyAlignment="1">
      <alignment horizontal="center" textRotation="15" wrapText="1"/>
    </xf>
    <xf numFmtId="0" fontId="12" fillId="0" borderId="13" xfId="0" applyFont="1" applyFill="1" applyBorder="1" applyAlignment="1">
      <alignment horizontal="center" textRotation="10" wrapText="1"/>
    </xf>
    <xf numFmtId="0" fontId="12" fillId="0" borderId="12" xfId="0" applyFont="1" applyFill="1" applyBorder="1" applyAlignment="1">
      <alignment horizontal="center" textRotation="10" wrapText="1"/>
    </xf>
    <xf numFmtId="43" fontId="7" fillId="9" borderId="13" xfId="1" applyFont="1" applyFill="1" applyBorder="1" applyAlignment="1">
      <alignment horizontal="center" textRotation="61"/>
    </xf>
    <xf numFmtId="43" fontId="7" fillId="9" borderId="11" xfId="1" applyFont="1" applyFill="1" applyBorder="1" applyAlignment="1">
      <alignment horizontal="center" textRotation="61"/>
    </xf>
    <xf numFmtId="43" fontId="7" fillId="9" borderId="12" xfId="1" applyFont="1" applyFill="1" applyBorder="1" applyAlignment="1">
      <alignment horizontal="center" textRotation="61"/>
    </xf>
    <xf numFmtId="43" fontId="13" fillId="5" borderId="13" xfId="1" applyFont="1" applyFill="1" applyBorder="1" applyAlignment="1">
      <alignment horizontal="center" textRotation="68"/>
    </xf>
    <xf numFmtId="43" fontId="13" fillId="5" borderId="11" xfId="1" applyFont="1" applyFill="1" applyBorder="1" applyAlignment="1">
      <alignment horizontal="center" textRotation="68"/>
    </xf>
    <xf numFmtId="43" fontId="13" fillId="5" borderId="12" xfId="1" applyFont="1" applyFill="1" applyBorder="1" applyAlignment="1">
      <alignment horizontal="center" textRotation="68"/>
    </xf>
    <xf numFmtId="43" fontId="13" fillId="5" borderId="33" xfId="1" applyFont="1" applyFill="1" applyBorder="1" applyAlignment="1">
      <alignment horizontal="center" textRotation="69"/>
    </xf>
    <xf numFmtId="43" fontId="13" fillId="5" borderId="35" xfId="1" applyFont="1" applyFill="1" applyBorder="1" applyAlignment="1">
      <alignment horizontal="center" textRotation="69"/>
    </xf>
    <xf numFmtId="43" fontId="13" fillId="5" borderId="34" xfId="1" applyFont="1" applyFill="1" applyBorder="1" applyAlignment="1">
      <alignment horizontal="center" textRotation="69"/>
    </xf>
    <xf numFmtId="164" fontId="11" fillId="9" borderId="25" xfId="1" applyNumberFormat="1" applyFont="1" applyFill="1" applyBorder="1" applyAlignment="1">
      <alignment horizontal="center" vertical="center" textRotation="55"/>
    </xf>
    <xf numFmtId="164" fontId="11" fillId="9" borderId="38" xfId="1" applyNumberFormat="1" applyFont="1" applyFill="1" applyBorder="1" applyAlignment="1">
      <alignment horizontal="center" vertical="center" textRotation="55"/>
    </xf>
    <xf numFmtId="164" fontId="11" fillId="9" borderId="28" xfId="1" applyNumberFormat="1" applyFont="1" applyFill="1" applyBorder="1" applyAlignment="1">
      <alignment horizontal="center" vertical="center" textRotation="55"/>
    </xf>
    <xf numFmtId="0" fontId="3" fillId="0" borderId="13" xfId="0" applyFont="1" applyFill="1" applyBorder="1" applyAlignment="1">
      <alignment horizontal="center" textRotation="34" wrapText="1"/>
    </xf>
    <xf numFmtId="0" fontId="3" fillId="0" borderId="11" xfId="0" applyFont="1" applyFill="1" applyBorder="1" applyAlignment="1">
      <alignment horizontal="center" textRotation="34" wrapText="1"/>
    </xf>
    <xf numFmtId="0" fontId="3" fillId="0" borderId="12" xfId="0" applyFont="1" applyFill="1" applyBorder="1" applyAlignment="1">
      <alignment horizontal="center" textRotation="34" wrapText="1"/>
    </xf>
    <xf numFmtId="0" fontId="6" fillId="9" borderId="13" xfId="0" applyFont="1" applyFill="1" applyBorder="1" applyAlignment="1">
      <alignment horizontal="center" textRotation="70" wrapText="1"/>
    </xf>
    <xf numFmtId="43" fontId="13" fillId="5" borderId="13" xfId="1" applyFont="1" applyFill="1" applyBorder="1" applyAlignment="1">
      <alignment horizontal="center" textRotation="69"/>
    </xf>
    <xf numFmtId="43" fontId="13" fillId="5" borderId="11" xfId="1" applyFont="1" applyFill="1" applyBorder="1" applyAlignment="1">
      <alignment horizontal="center" textRotation="69"/>
    </xf>
    <xf numFmtId="43" fontId="13" fillId="5" borderId="12" xfId="1" applyFont="1" applyFill="1" applyBorder="1" applyAlignment="1">
      <alignment horizontal="center" textRotation="69"/>
    </xf>
    <xf numFmtId="0" fontId="3" fillId="0" borderId="13" xfId="0" applyFont="1" applyFill="1" applyBorder="1" applyAlignment="1">
      <alignment horizontal="center" textRotation="53" wrapText="1"/>
    </xf>
    <xf numFmtId="0" fontId="3" fillId="0" borderId="11" xfId="0" applyFont="1" applyFill="1" applyBorder="1" applyAlignment="1">
      <alignment horizontal="center" textRotation="53" wrapText="1"/>
    </xf>
    <xf numFmtId="0" fontId="3" fillId="0" borderId="7" xfId="0" applyFont="1" applyFill="1" applyBorder="1" applyAlignment="1">
      <alignment horizontal="center" textRotation="53" wrapText="1"/>
    </xf>
    <xf numFmtId="0" fontId="3" fillId="0" borderId="12" xfId="0" applyFont="1" applyFill="1" applyBorder="1" applyAlignment="1">
      <alignment horizontal="center" textRotation="53" wrapText="1"/>
    </xf>
    <xf numFmtId="0" fontId="24" fillId="10" borderId="0" xfId="0" applyFont="1" applyFill="1" applyBorder="1" applyAlignment="1">
      <alignment horizontal="center" wrapText="1"/>
    </xf>
    <xf numFmtId="0" fontId="19" fillId="5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164" fontId="7" fillId="6" borderId="2" xfId="1" applyNumberFormat="1" applyFont="1" applyFill="1" applyBorder="1" applyAlignment="1">
      <alignment horizontal="right"/>
    </xf>
    <xf numFmtId="164" fontId="7" fillId="6" borderId="3" xfId="1" applyNumberFormat="1" applyFont="1" applyFill="1" applyBorder="1" applyAlignment="1">
      <alignment horizontal="right"/>
    </xf>
    <xf numFmtId="164" fontId="7" fillId="6" borderId="9" xfId="1" applyNumberFormat="1" applyFont="1" applyFill="1" applyBorder="1" applyAlignment="1">
      <alignment horizontal="right"/>
    </xf>
    <xf numFmtId="164" fontId="7" fillId="6" borderId="5" xfId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9" borderId="20" xfId="0" applyFont="1" applyFill="1" applyBorder="1" applyAlignment="1">
      <alignment horizontal="left"/>
    </xf>
    <xf numFmtId="0" fontId="21" fillId="9" borderId="21" xfId="0" applyFont="1" applyFill="1" applyBorder="1" applyAlignment="1">
      <alignment horizontal="left"/>
    </xf>
    <xf numFmtId="0" fontId="21" fillId="9" borderId="22" xfId="0" applyFont="1" applyFill="1" applyBorder="1" applyAlignment="1">
      <alignment horizontal="left"/>
    </xf>
    <xf numFmtId="0" fontId="4" fillId="0" borderId="6" xfId="0" applyFont="1" applyFill="1" applyBorder="1" applyAlignment="1">
      <alignment wrapText="1"/>
    </xf>
    <xf numFmtId="43" fontId="13" fillId="0" borderId="1" xfId="1" applyFont="1" applyBorder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  <color rgb="FF00FFFF"/>
      <color rgb="FF00FF00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5"/>
  <sheetViews>
    <sheetView tabSelected="1" workbookViewId="0">
      <pane ySplit="1" topLeftCell="A2" activePane="bottomLeft" state="frozen"/>
      <selection pane="bottomLeft" activeCell="AB75" sqref="AB75"/>
    </sheetView>
  </sheetViews>
  <sheetFormatPr defaultRowHeight="12.75"/>
  <cols>
    <col min="1" max="1" width="8.33203125" style="26" customWidth="1"/>
    <col min="2" max="2" width="7" style="26" customWidth="1"/>
    <col min="3" max="3" width="8.44140625" style="26" bestFit="1" customWidth="1"/>
    <col min="4" max="4" width="67.5546875" style="175" bestFit="1" customWidth="1"/>
    <col min="5" max="5" width="18.77734375" style="156" customWidth="1"/>
    <col min="6" max="6" width="12.44140625" style="26" customWidth="1"/>
    <col min="7" max="7" width="10" style="26" customWidth="1"/>
    <col min="8" max="8" width="13.6640625" style="26" customWidth="1"/>
    <col min="9" max="9" width="27.5546875" style="1" customWidth="1"/>
    <col min="10" max="10" width="31.6640625" style="1" customWidth="1"/>
    <col min="11" max="11" width="12" style="26" customWidth="1"/>
    <col min="12" max="12" width="11.44140625" style="26" customWidth="1"/>
    <col min="13" max="13" width="10.44140625" style="27" customWidth="1"/>
    <col min="14" max="14" width="11.5546875" style="26" customWidth="1"/>
    <col min="15" max="15" width="10" style="26" customWidth="1"/>
    <col min="16" max="16" width="11.77734375" style="26" customWidth="1"/>
    <col min="17" max="17" width="11.44140625" style="26" customWidth="1"/>
    <col min="18" max="18" width="9.21875" style="26" customWidth="1"/>
    <col min="19" max="19" width="10.44140625" style="26" customWidth="1"/>
    <col min="20" max="20" width="9.21875" style="26" customWidth="1"/>
    <col min="21" max="21" width="8.5546875" style="26" customWidth="1"/>
    <col min="22" max="23" width="9.21875" style="26" customWidth="1"/>
    <col min="24" max="24" width="16.6640625" style="26" customWidth="1"/>
    <col min="25" max="25" width="11.77734375" style="26" customWidth="1"/>
    <col min="26" max="26" width="5.5546875" style="26" customWidth="1"/>
    <col min="27" max="27" width="82.33203125" style="204" bestFit="1" customWidth="1"/>
    <col min="28" max="28" width="72.44140625" style="208" bestFit="1" customWidth="1"/>
    <col min="29" max="29" width="77.88671875" style="26" bestFit="1" customWidth="1"/>
    <col min="30" max="30" width="93" style="26" bestFit="1" customWidth="1"/>
    <col min="31" max="34" width="8.88671875" style="26" customWidth="1"/>
    <col min="35" max="16384" width="8.88671875" style="26"/>
  </cols>
  <sheetData>
    <row r="1" spans="1:28" s="12" customFormat="1" ht="36.75" thickBot="1">
      <c r="A1" s="3" t="s">
        <v>4</v>
      </c>
      <c r="B1" s="3" t="s">
        <v>5</v>
      </c>
      <c r="C1" s="4" t="s">
        <v>6</v>
      </c>
      <c r="D1" s="167" t="s">
        <v>7</v>
      </c>
      <c r="E1" s="168" t="s">
        <v>42</v>
      </c>
      <c r="F1" s="169" t="s">
        <v>8</v>
      </c>
      <c r="G1" s="170" t="s">
        <v>26</v>
      </c>
      <c r="H1" s="171" t="s">
        <v>9</v>
      </c>
      <c r="I1" s="5" t="s">
        <v>10</v>
      </c>
      <c r="J1" s="5" t="s">
        <v>11</v>
      </c>
      <c r="K1" s="6" t="s">
        <v>28</v>
      </c>
      <c r="L1" s="7" t="s">
        <v>12</v>
      </c>
      <c r="M1" s="159" t="s">
        <v>13</v>
      </c>
      <c r="N1" s="8" t="s">
        <v>14</v>
      </c>
      <c r="O1" s="9" t="s">
        <v>15</v>
      </c>
      <c r="P1" s="11" t="s">
        <v>45</v>
      </c>
      <c r="Q1" s="11" t="s">
        <v>46</v>
      </c>
      <c r="R1" s="9" t="s">
        <v>15</v>
      </c>
      <c r="S1" s="10" t="s">
        <v>16</v>
      </c>
      <c r="T1" s="9" t="s">
        <v>15</v>
      </c>
      <c r="U1" s="3" t="s">
        <v>17</v>
      </c>
      <c r="V1" s="11" t="s">
        <v>18</v>
      </c>
      <c r="W1" s="9" t="s">
        <v>15</v>
      </c>
      <c r="X1" s="5" t="s">
        <v>19</v>
      </c>
      <c r="Z1" s="240" t="s">
        <v>94</v>
      </c>
      <c r="AA1" s="196" t="s">
        <v>38</v>
      </c>
      <c r="AB1" s="205"/>
    </row>
    <row r="2" spans="1:28" s="121" customFormat="1">
      <c r="A2" s="117"/>
      <c r="B2" s="117"/>
      <c r="C2" s="118"/>
      <c r="D2" s="119"/>
      <c r="E2" s="119"/>
      <c r="F2" s="110"/>
      <c r="G2" s="110"/>
      <c r="H2" s="110"/>
      <c r="I2" s="119"/>
      <c r="J2" s="119"/>
      <c r="K2" s="120"/>
      <c r="L2" s="112"/>
      <c r="M2" s="111"/>
      <c r="N2" s="112"/>
      <c r="O2" s="112"/>
      <c r="P2" s="112"/>
      <c r="Q2" s="112"/>
      <c r="R2" s="111"/>
      <c r="S2" s="111"/>
      <c r="T2" s="111"/>
      <c r="U2" s="111"/>
      <c r="V2" s="111"/>
      <c r="W2" s="111"/>
      <c r="X2" s="111"/>
      <c r="AA2" s="197"/>
      <c r="AB2" s="206"/>
    </row>
    <row r="3" spans="1:28" s="21" customFormat="1" ht="13.5" thickBot="1">
      <c r="A3" s="117"/>
      <c r="B3" s="122"/>
      <c r="C3" s="123"/>
      <c r="D3" s="114"/>
      <c r="E3" s="114"/>
      <c r="F3" s="113"/>
      <c r="G3" s="113"/>
      <c r="H3" s="113"/>
      <c r="I3" s="113"/>
      <c r="J3" s="114"/>
      <c r="K3" s="124"/>
      <c r="L3" s="116"/>
      <c r="M3" s="115"/>
      <c r="N3" s="116"/>
      <c r="O3" s="116"/>
      <c r="P3" s="116"/>
      <c r="Q3" s="116"/>
      <c r="R3" s="115"/>
      <c r="S3" s="115"/>
      <c r="T3" s="115"/>
      <c r="U3" s="115"/>
      <c r="V3" s="115"/>
      <c r="W3" s="115"/>
      <c r="X3" s="115"/>
      <c r="Y3" s="121"/>
      <c r="Z3" s="121"/>
      <c r="AA3" s="197"/>
      <c r="AB3" s="178"/>
    </row>
    <row r="4" spans="1:28" s="21" customFormat="1">
      <c r="A4" s="313" t="s">
        <v>37</v>
      </c>
      <c r="B4" s="71"/>
      <c r="C4" s="71">
        <v>1995</v>
      </c>
      <c r="D4" s="73" t="s">
        <v>117</v>
      </c>
      <c r="E4" s="73"/>
      <c r="F4" s="57"/>
      <c r="G4" s="57"/>
      <c r="H4" s="57"/>
      <c r="I4" s="73"/>
      <c r="J4" s="73"/>
      <c r="K4" s="34"/>
      <c r="L4" s="31"/>
      <c r="M4" s="51"/>
      <c r="N4" s="31"/>
      <c r="O4" s="31"/>
      <c r="P4" s="31"/>
      <c r="Q4" s="31"/>
      <c r="R4" s="51"/>
      <c r="S4" s="51"/>
      <c r="T4" s="51"/>
      <c r="U4" s="51"/>
      <c r="V4" s="51"/>
      <c r="W4" s="51"/>
      <c r="X4" s="160"/>
      <c r="Y4" s="310">
        <v>7278.88</v>
      </c>
      <c r="AA4" s="197"/>
      <c r="AB4" s="178"/>
    </row>
    <row r="5" spans="1:28" s="21" customFormat="1">
      <c r="A5" s="314"/>
      <c r="B5" s="70"/>
      <c r="C5" s="291">
        <v>1998</v>
      </c>
      <c r="D5" s="73" t="s">
        <v>118</v>
      </c>
      <c r="E5" s="73"/>
      <c r="F5" s="33">
        <v>3886.39</v>
      </c>
      <c r="G5" s="33">
        <v>3892.11</v>
      </c>
      <c r="H5" s="33"/>
      <c r="I5" s="75"/>
      <c r="J5" s="73"/>
      <c r="K5" s="34"/>
      <c r="L5" s="31"/>
      <c r="M5" s="51"/>
      <c r="N5" s="31"/>
      <c r="O5" s="31"/>
      <c r="P5" s="163"/>
      <c r="Q5" s="163"/>
      <c r="R5" s="35"/>
      <c r="S5" s="35"/>
      <c r="T5" s="35"/>
      <c r="U5" s="35"/>
      <c r="V5" s="35"/>
      <c r="W5" s="35"/>
      <c r="X5" s="162"/>
      <c r="Y5" s="311"/>
      <c r="AA5" s="197" t="s">
        <v>190</v>
      </c>
      <c r="AB5" s="178"/>
    </row>
    <row r="6" spans="1:28" s="21" customFormat="1">
      <c r="A6" s="314"/>
      <c r="B6" s="70"/>
      <c r="C6" s="289">
        <v>2001</v>
      </c>
      <c r="D6" s="73" t="s">
        <v>119</v>
      </c>
      <c r="E6" s="73"/>
      <c r="F6" s="57">
        <v>3886.39</v>
      </c>
      <c r="G6" s="57">
        <v>3892.11</v>
      </c>
      <c r="H6" s="33"/>
      <c r="I6" s="75"/>
      <c r="J6" s="73"/>
      <c r="K6" s="34"/>
      <c r="L6" s="31"/>
      <c r="M6" s="51"/>
      <c r="N6" s="31"/>
      <c r="O6" s="31"/>
      <c r="P6" s="163"/>
      <c r="Q6" s="163"/>
      <c r="R6" s="35"/>
      <c r="S6" s="35"/>
      <c r="T6" s="35"/>
      <c r="U6" s="35"/>
      <c r="V6" s="35"/>
      <c r="W6" s="35"/>
      <c r="X6" s="162"/>
      <c r="Y6" s="311"/>
      <c r="AA6" s="197" t="s">
        <v>191</v>
      </c>
      <c r="AB6" s="178"/>
    </row>
    <row r="7" spans="1:28" s="21" customFormat="1">
      <c r="A7" s="314"/>
      <c r="B7" s="70"/>
      <c r="C7" s="70">
        <v>2004</v>
      </c>
      <c r="D7" s="73" t="s">
        <v>120</v>
      </c>
      <c r="E7" s="73"/>
      <c r="F7" s="57">
        <v>5297.62</v>
      </c>
      <c r="G7" s="57">
        <v>5304.96</v>
      </c>
      <c r="H7" s="33"/>
      <c r="I7" s="75"/>
      <c r="J7" s="73"/>
      <c r="K7" s="34"/>
      <c r="L7" s="31"/>
      <c r="M7" s="51"/>
      <c r="N7" s="31"/>
      <c r="O7" s="31"/>
      <c r="P7" s="163"/>
      <c r="Q7" s="163"/>
      <c r="R7" s="35"/>
      <c r="S7" s="35"/>
      <c r="T7" s="35"/>
      <c r="U7" s="35"/>
      <c r="V7" s="35"/>
      <c r="W7" s="35"/>
      <c r="X7" s="162"/>
      <c r="Y7" s="311"/>
      <c r="AA7" s="197"/>
      <c r="AB7" s="178"/>
    </row>
    <row r="8" spans="1:28" s="21" customFormat="1">
      <c r="A8" s="314"/>
      <c r="B8" s="14" t="s">
        <v>116</v>
      </c>
      <c r="C8" s="29">
        <v>2007</v>
      </c>
      <c r="D8" s="56" t="s">
        <v>122</v>
      </c>
      <c r="E8" s="56"/>
      <c r="F8" s="23">
        <v>5297.62</v>
      </c>
      <c r="G8" s="61">
        <v>0</v>
      </c>
      <c r="H8" s="33"/>
      <c r="I8" s="316" t="s">
        <v>116</v>
      </c>
      <c r="J8" s="318" t="s">
        <v>183</v>
      </c>
      <c r="K8" s="320" t="s">
        <v>36</v>
      </c>
      <c r="L8" s="20">
        <v>58.8</v>
      </c>
      <c r="M8" s="24">
        <v>25</v>
      </c>
      <c r="N8" s="20">
        <v>102.67</v>
      </c>
      <c r="O8" s="20">
        <v>623.65</v>
      </c>
      <c r="P8" s="108" t="s">
        <v>108</v>
      </c>
      <c r="Q8" s="18">
        <v>68.87</v>
      </c>
      <c r="R8" s="19">
        <v>418.34</v>
      </c>
      <c r="S8" s="19">
        <v>3.08</v>
      </c>
      <c r="T8" s="19">
        <v>18.71</v>
      </c>
      <c r="U8" s="308" t="s">
        <v>25</v>
      </c>
      <c r="V8" s="19">
        <v>30.72</v>
      </c>
      <c r="W8" s="19">
        <v>186.6</v>
      </c>
      <c r="X8" s="129">
        <f>O8+R8+T8+W8</f>
        <v>1247.3</v>
      </c>
      <c r="Y8" s="311"/>
      <c r="Z8" s="184" t="s">
        <v>192</v>
      </c>
      <c r="AA8" s="198" t="s">
        <v>64</v>
      </c>
      <c r="AB8" s="178"/>
    </row>
    <row r="9" spans="1:28" s="21" customFormat="1" ht="15.75" customHeight="1" thickBot="1">
      <c r="A9" s="315"/>
      <c r="B9" s="42" t="s">
        <v>116</v>
      </c>
      <c r="C9" s="295">
        <v>2010</v>
      </c>
      <c r="D9" s="153" t="s">
        <v>121</v>
      </c>
      <c r="E9" s="523"/>
      <c r="F9" s="44">
        <v>26488.080000000002</v>
      </c>
      <c r="G9" s="47">
        <v>0</v>
      </c>
      <c r="H9" s="47">
        <v>0</v>
      </c>
      <c r="I9" s="317"/>
      <c r="J9" s="319"/>
      <c r="K9" s="321"/>
      <c r="L9" s="44">
        <v>396.42</v>
      </c>
      <c r="M9" s="45">
        <v>26.1</v>
      </c>
      <c r="N9" s="44">
        <v>714.67</v>
      </c>
      <c r="O9" s="44">
        <v>3015.77</v>
      </c>
      <c r="P9" s="265" t="s">
        <v>108</v>
      </c>
      <c r="Q9" s="44">
        <v>344.35</v>
      </c>
      <c r="R9" s="44">
        <v>1453.13</v>
      </c>
      <c r="S9" s="44">
        <v>99.77</v>
      </c>
      <c r="T9" s="44">
        <v>421.01</v>
      </c>
      <c r="U9" s="309"/>
      <c r="V9" s="44">
        <v>270.55</v>
      </c>
      <c r="W9" s="44">
        <v>1141.67</v>
      </c>
      <c r="X9" s="266">
        <f>O9+R9+T9+W9</f>
        <v>6031.58</v>
      </c>
      <c r="Y9" s="312"/>
      <c r="Z9" s="184" t="s">
        <v>192</v>
      </c>
      <c r="AA9" s="198" t="s">
        <v>64</v>
      </c>
      <c r="AB9" s="178"/>
    </row>
    <row r="10" spans="1:28" s="121" customFormat="1">
      <c r="A10" s="323" t="s">
        <v>37</v>
      </c>
      <c r="B10" s="71"/>
      <c r="C10" s="219">
        <v>2014</v>
      </c>
      <c r="D10" s="74" t="s">
        <v>123</v>
      </c>
      <c r="E10" s="74"/>
      <c r="F10" s="57"/>
      <c r="G10" s="57">
        <v>8303.7199999999993</v>
      </c>
      <c r="H10" s="57"/>
      <c r="I10" s="326" t="s">
        <v>116</v>
      </c>
      <c r="J10" s="329" t="s">
        <v>184</v>
      </c>
      <c r="K10" s="321"/>
      <c r="L10" s="31"/>
      <c r="M10" s="51"/>
      <c r="N10" s="31"/>
      <c r="O10" s="31"/>
      <c r="P10" s="100"/>
      <c r="Q10" s="31"/>
      <c r="R10" s="51"/>
      <c r="S10" s="51"/>
      <c r="T10" s="51"/>
      <c r="U10" s="51"/>
      <c r="V10" s="51"/>
      <c r="W10" s="51"/>
      <c r="X10" s="160"/>
      <c r="Y10" s="339">
        <v>1724.09</v>
      </c>
      <c r="Z10" s="184" t="s">
        <v>192</v>
      </c>
      <c r="AA10" s="197"/>
      <c r="AB10" s="206"/>
    </row>
    <row r="11" spans="1:28" s="121" customFormat="1">
      <c r="A11" s="324"/>
      <c r="B11" s="14" t="s">
        <v>116</v>
      </c>
      <c r="C11" s="22">
        <v>2015</v>
      </c>
      <c r="D11" s="56" t="s">
        <v>124</v>
      </c>
      <c r="E11" s="56" t="s">
        <v>43</v>
      </c>
      <c r="F11" s="17">
        <v>8303.7199999999993</v>
      </c>
      <c r="G11" s="17">
        <v>8303.7199999999993</v>
      </c>
      <c r="H11" s="269" t="s">
        <v>27</v>
      </c>
      <c r="I11" s="327"/>
      <c r="J11" s="330"/>
      <c r="K11" s="321"/>
      <c r="L11" s="20">
        <v>218.12</v>
      </c>
      <c r="M11" s="24">
        <v>180.99</v>
      </c>
      <c r="N11" s="20">
        <v>37.130000000000003</v>
      </c>
      <c r="O11" s="20">
        <v>105.11</v>
      </c>
      <c r="P11" s="64" t="s">
        <v>27</v>
      </c>
      <c r="Q11" s="163">
        <v>107.95</v>
      </c>
      <c r="R11" s="31"/>
      <c r="S11" s="20">
        <v>21.49</v>
      </c>
      <c r="T11" s="20">
        <v>58</v>
      </c>
      <c r="U11" s="308" t="s">
        <v>25</v>
      </c>
      <c r="V11" s="20">
        <v>16.64</v>
      </c>
      <c r="W11" s="20">
        <v>47.13</v>
      </c>
      <c r="X11" s="81">
        <f>O11+R11+T11+W11</f>
        <v>210.24</v>
      </c>
      <c r="Y11" s="340"/>
      <c r="Z11" s="186"/>
      <c r="AA11" s="197" t="s">
        <v>32</v>
      </c>
      <c r="AB11" s="206"/>
    </row>
    <row r="12" spans="1:28" s="121" customFormat="1" ht="13.5" thickBot="1">
      <c r="A12" s="325"/>
      <c r="B12" s="54" t="s">
        <v>116</v>
      </c>
      <c r="C12" s="54">
        <v>2017</v>
      </c>
      <c r="D12" s="55" t="s">
        <v>125</v>
      </c>
      <c r="E12" s="55" t="s">
        <v>1</v>
      </c>
      <c r="F12" s="44">
        <v>35397</v>
      </c>
      <c r="G12" s="43">
        <v>8303.7199999999993</v>
      </c>
      <c r="H12" s="101" t="s">
        <v>31</v>
      </c>
      <c r="I12" s="328"/>
      <c r="J12" s="331"/>
      <c r="K12" s="322"/>
      <c r="L12" s="44">
        <v>453.56</v>
      </c>
      <c r="M12" s="45">
        <v>143.13</v>
      </c>
      <c r="N12" s="44">
        <v>310.43</v>
      </c>
      <c r="O12" s="44">
        <v>756.79</v>
      </c>
      <c r="P12" s="49"/>
      <c r="Q12" s="49"/>
      <c r="R12" s="52"/>
      <c r="S12" s="44">
        <v>87.79</v>
      </c>
      <c r="T12" s="44">
        <v>214.27</v>
      </c>
      <c r="U12" s="309"/>
      <c r="V12" s="44">
        <v>222.65</v>
      </c>
      <c r="W12" s="44">
        <v>542.79</v>
      </c>
      <c r="X12" s="161">
        <f>O12+R12+T12+W12</f>
        <v>1513.85</v>
      </c>
      <c r="Y12" s="341"/>
      <c r="Z12" s="184" t="s">
        <v>192</v>
      </c>
      <c r="AA12" s="197"/>
      <c r="AB12" s="206"/>
    </row>
    <row r="13" spans="1:28" s="121" customFormat="1">
      <c r="A13" s="117"/>
      <c r="B13" s="117"/>
      <c r="C13" s="118"/>
      <c r="D13" s="119"/>
      <c r="E13" s="119"/>
      <c r="F13" s="110"/>
      <c r="G13" s="110"/>
      <c r="H13" s="110"/>
      <c r="I13" s="119"/>
      <c r="J13" s="119"/>
      <c r="K13" s="120"/>
      <c r="L13" s="112"/>
      <c r="M13" s="111"/>
      <c r="N13" s="112"/>
      <c r="O13" s="112"/>
      <c r="P13" s="112"/>
      <c r="Q13" s="112"/>
      <c r="R13" s="111"/>
      <c r="S13" s="111"/>
      <c r="T13" s="111"/>
      <c r="U13" s="111"/>
      <c r="V13" s="111"/>
      <c r="W13" s="111"/>
      <c r="X13" s="111"/>
      <c r="AA13" s="197"/>
      <c r="AB13" s="206"/>
    </row>
    <row r="14" spans="1:28" s="121" customFormat="1" ht="45.75" customHeight="1">
      <c r="A14" s="117"/>
      <c r="B14" s="117"/>
      <c r="C14" s="118"/>
      <c r="D14" s="119"/>
      <c r="E14" s="119"/>
      <c r="F14" s="110"/>
      <c r="G14" s="110"/>
      <c r="H14" s="110"/>
      <c r="I14" s="119"/>
      <c r="J14" s="119"/>
      <c r="K14" s="120"/>
      <c r="L14" s="112"/>
      <c r="M14" s="111"/>
      <c r="N14" s="112"/>
      <c r="O14" s="112"/>
      <c r="P14" s="112"/>
      <c r="Q14" s="112"/>
      <c r="R14" s="111"/>
      <c r="S14" s="111"/>
      <c r="T14" s="111"/>
      <c r="U14" s="111"/>
      <c r="V14" s="111"/>
      <c r="W14" s="111"/>
      <c r="X14" s="111"/>
      <c r="AA14" s="197"/>
      <c r="AB14" s="206"/>
    </row>
    <row r="15" spans="1:28" s="121" customFormat="1" ht="13.5" thickBot="1">
      <c r="A15" s="122"/>
      <c r="B15" s="122"/>
      <c r="C15" s="123"/>
      <c r="D15" s="114"/>
      <c r="E15" s="114"/>
      <c r="F15" s="113"/>
      <c r="G15" s="113"/>
      <c r="H15" s="113"/>
      <c r="I15" s="113"/>
      <c r="J15" s="113"/>
      <c r="K15" s="124"/>
      <c r="L15" s="116"/>
      <c r="M15" s="115"/>
      <c r="N15" s="116"/>
      <c r="O15" s="116"/>
      <c r="P15" s="116"/>
      <c r="Q15" s="116"/>
      <c r="R15" s="115"/>
      <c r="S15" s="115"/>
      <c r="T15" s="115"/>
      <c r="U15" s="115"/>
      <c r="V15" s="115"/>
      <c r="W15" s="115"/>
      <c r="X15" s="115"/>
      <c r="AA15" s="197"/>
      <c r="AB15" s="206"/>
    </row>
    <row r="16" spans="1:28" s="121" customFormat="1">
      <c r="A16" s="342" t="s">
        <v>39</v>
      </c>
      <c r="B16" s="71"/>
      <c r="C16" s="71">
        <v>1988</v>
      </c>
      <c r="D16" s="73" t="s">
        <v>126</v>
      </c>
      <c r="E16" s="73"/>
      <c r="F16" s="57"/>
      <c r="G16" s="57"/>
      <c r="H16" s="57"/>
      <c r="I16" s="73"/>
      <c r="J16" s="73"/>
      <c r="K16" s="34"/>
      <c r="L16" s="31"/>
      <c r="M16" s="51"/>
      <c r="N16" s="31"/>
      <c r="O16" s="31"/>
      <c r="P16" s="31"/>
      <c r="Q16" s="31"/>
      <c r="R16" s="51"/>
      <c r="S16" s="51"/>
      <c r="T16" s="51"/>
      <c r="U16" s="51"/>
      <c r="V16" s="51"/>
      <c r="W16" s="51"/>
      <c r="X16" s="160"/>
      <c r="Y16" s="345">
        <v>25651.08</v>
      </c>
      <c r="AA16" s="197"/>
      <c r="AB16" s="206"/>
    </row>
    <row r="17" spans="1:28" s="121" customFormat="1">
      <c r="A17" s="343"/>
      <c r="B17" s="70"/>
      <c r="C17" s="70">
        <v>1991</v>
      </c>
      <c r="D17" s="73" t="s">
        <v>127</v>
      </c>
      <c r="E17" s="73"/>
      <c r="F17" s="33"/>
      <c r="G17" s="244">
        <v>0</v>
      </c>
      <c r="H17" s="33"/>
      <c r="I17" s="75"/>
      <c r="J17" s="73"/>
      <c r="K17" s="34"/>
      <c r="L17" s="31"/>
      <c r="M17" s="51"/>
      <c r="N17" s="31"/>
      <c r="O17" s="31"/>
      <c r="P17" s="163"/>
      <c r="Q17" s="163"/>
      <c r="R17" s="35"/>
      <c r="S17" s="35"/>
      <c r="T17" s="35"/>
      <c r="U17" s="35"/>
      <c r="V17" s="35"/>
      <c r="W17" s="35"/>
      <c r="X17" s="162"/>
      <c r="Y17" s="346"/>
      <c r="AA17" s="197"/>
      <c r="AB17" s="206"/>
    </row>
    <row r="18" spans="1:28" s="121" customFormat="1">
      <c r="A18" s="343"/>
      <c r="B18" s="70"/>
      <c r="C18" s="70">
        <v>1994</v>
      </c>
      <c r="D18" s="73" t="s">
        <v>128</v>
      </c>
      <c r="E18" s="73"/>
      <c r="F18" s="33"/>
      <c r="G18" s="244">
        <v>0</v>
      </c>
      <c r="H18" s="33"/>
      <c r="I18" s="75"/>
      <c r="J18" s="73"/>
      <c r="K18" s="34"/>
      <c r="L18" s="31"/>
      <c r="M18" s="51"/>
      <c r="N18" s="31"/>
      <c r="O18" s="31"/>
      <c r="P18" s="163"/>
      <c r="Q18" s="163"/>
      <c r="R18" s="35"/>
      <c r="S18" s="35"/>
      <c r="T18" s="35"/>
      <c r="U18" s="35"/>
      <c r="V18" s="35"/>
      <c r="W18" s="35"/>
      <c r="X18" s="162"/>
      <c r="Y18" s="346"/>
      <c r="AA18" s="197"/>
      <c r="AB18" s="206"/>
    </row>
    <row r="19" spans="1:28" s="121" customFormat="1">
      <c r="A19" s="343"/>
      <c r="B19" s="70"/>
      <c r="C19" s="291">
        <v>1997</v>
      </c>
      <c r="D19" s="73" t="s">
        <v>129</v>
      </c>
      <c r="E19" s="73"/>
      <c r="F19" s="33"/>
      <c r="G19" s="244">
        <v>0</v>
      </c>
      <c r="H19" s="33"/>
      <c r="I19" s="75"/>
      <c r="J19" s="73"/>
      <c r="K19" s="34"/>
      <c r="L19" s="31"/>
      <c r="M19" s="51"/>
      <c r="N19" s="31"/>
      <c r="O19" s="31"/>
      <c r="P19" s="163"/>
      <c r="Q19" s="163"/>
      <c r="R19" s="35"/>
      <c r="S19" s="35"/>
      <c r="T19" s="35"/>
      <c r="U19" s="35"/>
      <c r="V19" s="35"/>
      <c r="W19" s="35"/>
      <c r="X19" s="162"/>
      <c r="Y19" s="346"/>
      <c r="AA19" s="197"/>
      <c r="AB19" s="206"/>
    </row>
    <row r="20" spans="1:28" s="121" customFormat="1">
      <c r="A20" s="343"/>
      <c r="B20" s="14" t="s">
        <v>116</v>
      </c>
      <c r="C20" s="29">
        <v>2000</v>
      </c>
      <c r="D20" s="145" t="s">
        <v>130</v>
      </c>
      <c r="E20" s="146" t="s">
        <v>1</v>
      </c>
      <c r="F20" s="20">
        <v>4495.51</v>
      </c>
      <c r="G20" s="61">
        <v>0</v>
      </c>
      <c r="H20" s="17">
        <v>178.55</v>
      </c>
      <c r="I20" s="348" t="s">
        <v>116</v>
      </c>
      <c r="J20" s="351" t="s">
        <v>185</v>
      </c>
      <c r="K20" s="354" t="s">
        <v>40</v>
      </c>
      <c r="L20" s="20">
        <v>101.37</v>
      </c>
      <c r="M20" s="24">
        <v>7.9</v>
      </c>
      <c r="N20" s="20">
        <v>151.91</v>
      </c>
      <c r="O20" s="20">
        <v>1914.56</v>
      </c>
      <c r="P20" s="17">
        <v>2.3199999999999998</v>
      </c>
      <c r="Q20" s="20">
        <v>58.44</v>
      </c>
      <c r="R20" s="20">
        <v>736.53</v>
      </c>
      <c r="S20" s="20">
        <v>11.94</v>
      </c>
      <c r="T20" s="20">
        <v>150.47999999999999</v>
      </c>
      <c r="U20" s="357" t="s">
        <v>25</v>
      </c>
      <c r="V20" s="19">
        <v>81.53</v>
      </c>
      <c r="W20" s="20">
        <v>1027.54</v>
      </c>
      <c r="X20" s="81">
        <f>O20+R20+T20+W20</f>
        <v>3829.11</v>
      </c>
      <c r="Y20" s="346"/>
      <c r="Z20" s="184" t="s">
        <v>192</v>
      </c>
      <c r="AA20" s="197"/>
      <c r="AB20" s="206"/>
    </row>
    <row r="21" spans="1:28" s="121" customFormat="1">
      <c r="A21" s="343"/>
      <c r="B21" s="14" t="s">
        <v>116</v>
      </c>
      <c r="C21" s="29">
        <v>2003</v>
      </c>
      <c r="D21" s="145" t="s">
        <v>131</v>
      </c>
      <c r="E21" s="146" t="s">
        <v>1</v>
      </c>
      <c r="F21" s="20">
        <v>30639.599999999999</v>
      </c>
      <c r="G21" s="61">
        <v>0</v>
      </c>
      <c r="H21" s="32">
        <v>178.55</v>
      </c>
      <c r="I21" s="349"/>
      <c r="J21" s="352"/>
      <c r="K21" s="355"/>
      <c r="L21" s="20">
        <v>438.47</v>
      </c>
      <c r="M21" s="24">
        <v>27</v>
      </c>
      <c r="N21" s="20">
        <v>809.78</v>
      </c>
      <c r="O21" s="20">
        <v>7130.23</v>
      </c>
      <c r="P21" s="32">
        <v>2.3199999999999998</v>
      </c>
      <c r="Q21" s="19">
        <v>398.31</v>
      </c>
      <c r="R21" s="20">
        <v>3507.18</v>
      </c>
      <c r="S21" s="20">
        <v>60.43</v>
      </c>
      <c r="T21" s="20">
        <v>532.1</v>
      </c>
      <c r="U21" s="358"/>
      <c r="V21" s="24">
        <v>351.04</v>
      </c>
      <c r="W21" s="20">
        <v>3090.96</v>
      </c>
      <c r="X21" s="81">
        <f>O21+R21+T21+W21</f>
        <v>14260.470000000001</v>
      </c>
      <c r="Y21" s="346"/>
      <c r="Z21" s="184" t="s">
        <v>192</v>
      </c>
      <c r="AA21" s="197"/>
      <c r="AB21" s="206"/>
    </row>
    <row r="22" spans="1:28" s="121" customFormat="1" ht="13.5" thickBot="1">
      <c r="A22" s="344"/>
      <c r="B22" s="54" t="s">
        <v>116</v>
      </c>
      <c r="C22" s="54">
        <v>2018</v>
      </c>
      <c r="D22" s="147" t="s">
        <v>132</v>
      </c>
      <c r="E22" s="147" t="s">
        <v>1</v>
      </c>
      <c r="F22" s="44">
        <v>170220</v>
      </c>
      <c r="G22" s="47">
        <v>0</v>
      </c>
      <c r="H22" s="101" t="s">
        <v>31</v>
      </c>
      <c r="I22" s="350"/>
      <c r="J22" s="353"/>
      <c r="K22" s="356"/>
      <c r="L22" s="44">
        <v>1736.87</v>
      </c>
      <c r="M22" s="45">
        <v>83.25</v>
      </c>
      <c r="N22" s="44">
        <v>1653.42</v>
      </c>
      <c r="O22" s="44">
        <v>3780.75</v>
      </c>
      <c r="P22" s="49"/>
      <c r="Q22" s="49"/>
      <c r="R22" s="52"/>
      <c r="S22" s="44">
        <v>336.13</v>
      </c>
      <c r="T22" s="44">
        <v>768.6</v>
      </c>
      <c r="U22" s="359"/>
      <c r="V22" s="45">
        <v>1317.29</v>
      </c>
      <c r="W22" s="44">
        <v>3012.15</v>
      </c>
      <c r="X22" s="161">
        <f>O22+R22+T22+W22</f>
        <v>7561.5</v>
      </c>
      <c r="Y22" s="347"/>
      <c r="Z22" s="184" t="s">
        <v>192</v>
      </c>
      <c r="AA22" s="197" t="s">
        <v>105</v>
      </c>
      <c r="AB22" s="206"/>
    </row>
    <row r="23" spans="1:28" s="121" customFormat="1">
      <c r="A23" s="117"/>
      <c r="B23" s="220"/>
      <c r="C23" s="118"/>
      <c r="D23" s="119"/>
      <c r="E23" s="119"/>
      <c r="F23" s="110"/>
      <c r="G23" s="110"/>
      <c r="H23" s="110"/>
      <c r="I23" s="119"/>
      <c r="J23" s="119"/>
      <c r="K23" s="120"/>
      <c r="L23" s="112"/>
      <c r="M23" s="111"/>
      <c r="N23" s="112"/>
      <c r="O23" s="112"/>
      <c r="P23" s="112"/>
      <c r="Q23" s="112"/>
      <c r="R23" s="111"/>
      <c r="S23" s="111"/>
      <c r="T23" s="111"/>
      <c r="U23" s="111"/>
      <c r="V23" s="111"/>
      <c r="W23" s="111"/>
      <c r="X23" s="111"/>
      <c r="AA23" s="197"/>
      <c r="AB23" s="206"/>
    </row>
    <row r="24" spans="1:28" s="121" customFormat="1" ht="51.75" customHeight="1">
      <c r="A24" s="117"/>
      <c r="B24" s="117"/>
      <c r="C24" s="118"/>
      <c r="D24" s="119"/>
      <c r="E24" s="119"/>
      <c r="F24" s="110"/>
      <c r="G24" s="110"/>
      <c r="H24" s="110"/>
      <c r="I24" s="262"/>
      <c r="J24" s="119"/>
      <c r="K24" s="120"/>
      <c r="L24" s="112"/>
      <c r="M24" s="111"/>
      <c r="N24" s="112"/>
      <c r="O24" s="112"/>
      <c r="P24" s="112"/>
      <c r="Q24" s="112"/>
      <c r="R24" s="111"/>
      <c r="S24" s="111"/>
      <c r="T24" s="111"/>
      <c r="U24" s="111"/>
      <c r="V24" s="111"/>
      <c r="W24" s="111"/>
      <c r="X24" s="111"/>
      <c r="AA24" s="197"/>
      <c r="AB24" s="206"/>
    </row>
    <row r="25" spans="1:28" s="121" customFormat="1" ht="13.5" thickBot="1">
      <c r="A25" s="117"/>
      <c r="B25" s="117"/>
      <c r="C25" s="123"/>
      <c r="D25" s="119"/>
      <c r="E25" s="114"/>
      <c r="F25" s="110"/>
      <c r="G25" s="110"/>
      <c r="H25" s="110"/>
      <c r="I25" s="119"/>
      <c r="J25" s="119"/>
      <c r="K25" s="120"/>
      <c r="L25" s="112"/>
      <c r="M25" s="111"/>
      <c r="N25" s="112"/>
      <c r="O25" s="112"/>
      <c r="P25" s="112"/>
      <c r="Q25" s="112"/>
      <c r="R25" s="111"/>
      <c r="S25" s="111"/>
      <c r="T25" s="111"/>
      <c r="U25" s="115"/>
      <c r="V25" s="111"/>
      <c r="W25" s="111"/>
      <c r="X25" s="111"/>
      <c r="AA25" s="197"/>
      <c r="AB25" s="206"/>
    </row>
    <row r="26" spans="1:28" s="121" customFormat="1">
      <c r="A26" s="360" t="s">
        <v>54</v>
      </c>
      <c r="B26" s="221" t="s">
        <v>116</v>
      </c>
      <c r="C26" s="22">
        <v>2015</v>
      </c>
      <c r="D26" s="151" t="s">
        <v>87</v>
      </c>
      <c r="E26" s="150" t="s">
        <v>0</v>
      </c>
      <c r="F26" s="95">
        <v>35909.620000000003</v>
      </c>
      <c r="G26" s="95">
        <v>5909.62</v>
      </c>
      <c r="H26" s="298" t="s">
        <v>27</v>
      </c>
      <c r="I26" s="316" t="s">
        <v>116</v>
      </c>
      <c r="J26" s="362" t="s">
        <v>183</v>
      </c>
      <c r="K26" s="364" t="s">
        <v>55</v>
      </c>
      <c r="L26" s="179">
        <v>780.79</v>
      </c>
      <c r="M26" s="96">
        <v>388.72</v>
      </c>
      <c r="N26" s="179">
        <v>782.07</v>
      </c>
      <c r="O26" s="179">
        <v>2281.4699999999998</v>
      </c>
      <c r="P26" s="180" t="s">
        <v>27</v>
      </c>
      <c r="Q26" s="179">
        <v>466.83</v>
      </c>
      <c r="R26" s="96">
        <v>1137.72</v>
      </c>
      <c r="S26" s="179">
        <v>191.92</v>
      </c>
      <c r="T26" s="179">
        <v>559.87</v>
      </c>
      <c r="U26" s="53" t="s">
        <v>25</v>
      </c>
      <c r="V26" s="96">
        <v>200.15</v>
      </c>
      <c r="W26" s="179">
        <v>583.88</v>
      </c>
      <c r="X26" s="181">
        <f>O26+R26+T26+W26</f>
        <v>4562.9399999999996</v>
      </c>
      <c r="Y26" s="310">
        <v>5238.66</v>
      </c>
      <c r="Z26" s="184" t="s">
        <v>192</v>
      </c>
      <c r="AA26" s="197" t="s">
        <v>86</v>
      </c>
      <c r="AB26" s="206" t="s">
        <v>82</v>
      </c>
    </row>
    <row r="27" spans="1:28" s="121" customFormat="1" ht="13.5" thickBot="1">
      <c r="A27" s="361"/>
      <c r="B27" s="54" t="s">
        <v>116</v>
      </c>
      <c r="C27" s="54">
        <v>2017</v>
      </c>
      <c r="D27" s="271" t="s">
        <v>133</v>
      </c>
      <c r="E27" s="55" t="s">
        <v>1</v>
      </c>
      <c r="F27" s="93">
        <v>18467.550000000003</v>
      </c>
      <c r="G27" s="43">
        <v>5909.62</v>
      </c>
      <c r="H27" s="101" t="s">
        <v>31</v>
      </c>
      <c r="I27" s="317"/>
      <c r="J27" s="363"/>
      <c r="K27" s="365"/>
      <c r="L27" s="93">
        <v>251.74</v>
      </c>
      <c r="M27" s="94">
        <v>110.71</v>
      </c>
      <c r="N27" s="93">
        <v>141.03</v>
      </c>
      <c r="O27" s="93">
        <v>337.86</v>
      </c>
      <c r="P27" s="49"/>
      <c r="Q27" s="49"/>
      <c r="R27" s="52"/>
      <c r="S27" s="93">
        <v>38.99</v>
      </c>
      <c r="T27" s="93">
        <v>93.41</v>
      </c>
      <c r="U27" s="50"/>
      <c r="V27" s="45">
        <v>102.04</v>
      </c>
      <c r="W27" s="93">
        <v>244.45</v>
      </c>
      <c r="X27" s="182">
        <f>O27+R27+T27+W27</f>
        <v>675.72</v>
      </c>
      <c r="Y27" s="312"/>
      <c r="Z27" s="184" t="s">
        <v>192</v>
      </c>
      <c r="AA27" s="197" t="s">
        <v>53</v>
      </c>
      <c r="AB27" s="206"/>
    </row>
    <row r="28" spans="1:28" s="121" customFormat="1">
      <c r="A28" s="117"/>
      <c r="B28" s="117"/>
      <c r="C28" s="118"/>
      <c r="D28" s="119"/>
      <c r="E28" s="119"/>
      <c r="F28" s="110"/>
      <c r="G28" s="110"/>
      <c r="H28" s="110"/>
      <c r="I28" s="119"/>
      <c r="J28" s="119"/>
      <c r="K28" s="120"/>
      <c r="L28" s="112"/>
      <c r="M28" s="111"/>
      <c r="N28" s="112"/>
      <c r="O28" s="112"/>
      <c r="P28" s="112"/>
      <c r="Q28" s="112"/>
      <c r="R28" s="111"/>
      <c r="S28" s="111"/>
      <c r="T28" s="111"/>
      <c r="U28" s="111"/>
      <c r="V28" s="111"/>
      <c r="W28" s="111"/>
      <c r="X28" s="111"/>
      <c r="AA28" s="197"/>
      <c r="AB28" s="206"/>
    </row>
    <row r="29" spans="1:28" s="121" customFormat="1" ht="46.5" customHeight="1">
      <c r="A29" s="117"/>
      <c r="B29" s="117"/>
      <c r="C29" s="118"/>
      <c r="D29" s="119"/>
      <c r="E29" s="119"/>
      <c r="F29" s="110"/>
      <c r="G29" s="110"/>
      <c r="H29" s="110"/>
      <c r="I29" s="119"/>
      <c r="J29" s="119"/>
      <c r="K29" s="120"/>
      <c r="L29" s="112"/>
      <c r="M29" s="111"/>
      <c r="N29" s="112"/>
      <c r="O29" s="112"/>
      <c r="P29" s="112"/>
      <c r="Q29" s="112"/>
      <c r="R29" s="111"/>
      <c r="S29" s="111"/>
      <c r="T29" s="111"/>
      <c r="U29" s="111"/>
      <c r="V29" s="111"/>
      <c r="W29" s="111"/>
      <c r="X29" s="111"/>
      <c r="AA29" s="197"/>
      <c r="AB29" s="206"/>
    </row>
    <row r="30" spans="1:28" s="121" customFormat="1" ht="13.5" thickBot="1">
      <c r="A30" s="117"/>
      <c r="B30" s="117"/>
      <c r="C30" s="123"/>
      <c r="D30" s="119"/>
      <c r="E30" s="119"/>
      <c r="F30" s="110"/>
      <c r="G30" s="110"/>
      <c r="H30" s="110"/>
      <c r="I30" s="119"/>
      <c r="J30" s="119"/>
      <c r="K30" s="120"/>
      <c r="L30" s="112"/>
      <c r="M30" s="111"/>
      <c r="N30" s="112"/>
      <c r="O30" s="112"/>
      <c r="P30" s="112"/>
      <c r="Q30" s="112"/>
      <c r="R30" s="111"/>
      <c r="S30" s="111"/>
      <c r="T30" s="111"/>
      <c r="U30" s="111"/>
      <c r="V30" s="111"/>
      <c r="W30" s="111"/>
      <c r="X30" s="111"/>
      <c r="AA30" s="197"/>
      <c r="AB30" s="206"/>
    </row>
    <row r="31" spans="1:28" s="121" customFormat="1" ht="13.5" thickBot="1">
      <c r="A31" s="125" t="s">
        <v>62</v>
      </c>
      <c r="B31" s="14" t="s">
        <v>116</v>
      </c>
      <c r="C31" s="216">
        <v>2015</v>
      </c>
      <c r="D31" s="62" t="s">
        <v>134</v>
      </c>
      <c r="E31" s="62" t="s">
        <v>0</v>
      </c>
      <c r="F31" s="18">
        <v>41903.519999999997</v>
      </c>
      <c r="G31" s="17">
        <v>7142.18</v>
      </c>
      <c r="H31" s="269" t="s">
        <v>27</v>
      </c>
      <c r="I31" s="68" t="s">
        <v>116</v>
      </c>
      <c r="J31" s="68" t="s">
        <v>183</v>
      </c>
      <c r="K31" s="89" t="s">
        <v>63</v>
      </c>
      <c r="L31" s="18">
        <v>718.3</v>
      </c>
      <c r="M31" s="19">
        <v>351.63</v>
      </c>
      <c r="N31" s="18">
        <v>815.79</v>
      </c>
      <c r="O31" s="18">
        <v>2239.87</v>
      </c>
      <c r="P31" s="64" t="s">
        <v>27</v>
      </c>
      <c r="Q31" s="18">
        <v>449.12</v>
      </c>
      <c r="R31" s="19">
        <v>1233.1199999999999</v>
      </c>
      <c r="S31" s="18">
        <v>77.760000000000005</v>
      </c>
      <c r="T31" s="18">
        <v>213.5</v>
      </c>
      <c r="U31" s="278" t="s">
        <v>25</v>
      </c>
      <c r="V31" s="19">
        <v>288.91000000000003</v>
      </c>
      <c r="W31" s="183">
        <v>793.24</v>
      </c>
      <c r="X31" s="143">
        <f>O31+R31+T31+W31</f>
        <v>4479.7299999999996</v>
      </c>
      <c r="Y31" s="21"/>
      <c r="Z31" s="21"/>
      <c r="AA31" s="197" t="s">
        <v>58</v>
      </c>
      <c r="AB31" s="206"/>
    </row>
    <row r="32" spans="1:28" s="121" customFormat="1">
      <c r="A32" s="117"/>
      <c r="B32" s="117"/>
      <c r="C32" s="118"/>
      <c r="D32" s="119"/>
      <c r="E32" s="119"/>
      <c r="F32" s="110"/>
      <c r="G32" s="110"/>
      <c r="H32" s="110"/>
      <c r="I32" s="119"/>
      <c r="J32" s="119"/>
      <c r="K32" s="120"/>
      <c r="L32" s="112"/>
      <c r="M32" s="111"/>
      <c r="N32" s="112"/>
      <c r="O32" s="112"/>
      <c r="P32" s="112"/>
      <c r="Q32" s="112"/>
      <c r="R32" s="111"/>
      <c r="S32" s="111"/>
      <c r="T32" s="111"/>
      <c r="U32" s="111"/>
      <c r="V32" s="111"/>
      <c r="W32" s="111"/>
      <c r="X32" s="111"/>
      <c r="AA32" s="197"/>
      <c r="AB32" s="206"/>
    </row>
    <row r="33" spans="1:28" s="121" customFormat="1" ht="48.75" customHeight="1">
      <c r="A33" s="117"/>
      <c r="B33" s="117"/>
      <c r="C33" s="118"/>
      <c r="D33" s="119"/>
      <c r="E33" s="119"/>
      <c r="F33" s="110"/>
      <c r="G33" s="110"/>
      <c r="H33" s="110"/>
      <c r="I33" s="119"/>
      <c r="J33" s="119"/>
      <c r="K33" s="120"/>
      <c r="L33" s="112"/>
      <c r="M33" s="111"/>
      <c r="N33" s="112"/>
      <c r="O33" s="112"/>
      <c r="P33" s="112"/>
      <c r="Q33" s="112"/>
      <c r="R33" s="111"/>
      <c r="S33" s="111"/>
      <c r="T33" s="111"/>
      <c r="U33" s="111"/>
      <c r="V33" s="111"/>
      <c r="W33" s="111"/>
      <c r="X33" s="111"/>
      <c r="AA33" s="197"/>
      <c r="AB33" s="206"/>
    </row>
    <row r="34" spans="1:28" s="121" customFormat="1" ht="13.5" thickBot="1">
      <c r="A34" s="117"/>
      <c r="B34" s="117"/>
      <c r="C34" s="123"/>
      <c r="D34" s="119"/>
      <c r="E34" s="119"/>
      <c r="F34" s="110"/>
      <c r="G34" s="110"/>
      <c r="H34" s="110"/>
      <c r="I34" s="119"/>
      <c r="J34" s="119"/>
      <c r="K34" s="120"/>
      <c r="L34" s="112"/>
      <c r="M34" s="111"/>
      <c r="N34" s="112"/>
      <c r="O34" s="112"/>
      <c r="P34" s="112"/>
      <c r="Q34" s="112"/>
      <c r="R34" s="111"/>
      <c r="S34" s="111"/>
      <c r="T34" s="111"/>
      <c r="U34" s="111"/>
      <c r="V34" s="111"/>
      <c r="W34" s="111"/>
      <c r="X34" s="111"/>
      <c r="AA34" s="197"/>
      <c r="AB34" s="206"/>
    </row>
    <row r="35" spans="1:28" s="121" customFormat="1">
      <c r="A35" s="496" t="s">
        <v>68</v>
      </c>
      <c r="B35" s="103"/>
      <c r="C35" s="288">
        <v>2000</v>
      </c>
      <c r="D35" s="105" t="s">
        <v>135</v>
      </c>
      <c r="E35" s="105"/>
      <c r="F35" s="106"/>
      <c r="G35" s="106">
        <v>302.07</v>
      </c>
      <c r="H35" s="106"/>
      <c r="I35" s="506" t="s">
        <v>116</v>
      </c>
      <c r="J35" s="499" t="s">
        <v>183</v>
      </c>
      <c r="K35" s="502" t="s">
        <v>69</v>
      </c>
      <c r="L35" s="97"/>
      <c r="M35" s="99">
        <v>95.79</v>
      </c>
      <c r="N35" s="97"/>
      <c r="O35" s="97"/>
      <c r="P35" s="97">
        <v>5.01</v>
      </c>
      <c r="Q35" s="97"/>
      <c r="R35" s="99"/>
      <c r="S35" s="99"/>
      <c r="T35" s="99"/>
      <c r="U35" s="503" t="s">
        <v>25</v>
      </c>
      <c r="V35" s="99"/>
      <c r="W35" s="99"/>
      <c r="X35" s="193"/>
      <c r="Y35" s="493">
        <f>X36+X37+X38+X39+X41</f>
        <v>16536.77</v>
      </c>
      <c r="Z35" s="21"/>
      <c r="AA35" s="203"/>
      <c r="AB35" s="206"/>
    </row>
    <row r="36" spans="1:28" s="121" customFormat="1">
      <c r="A36" s="497"/>
      <c r="B36" s="14" t="s">
        <v>116</v>
      </c>
      <c r="C36" s="289">
        <v>2003</v>
      </c>
      <c r="D36" s="56" t="s">
        <v>136</v>
      </c>
      <c r="E36" s="146" t="s">
        <v>1</v>
      </c>
      <c r="F36" s="20">
        <v>7410.96</v>
      </c>
      <c r="G36" s="61">
        <v>0</v>
      </c>
      <c r="H36" s="32">
        <v>469.55</v>
      </c>
      <c r="I36" s="507"/>
      <c r="J36" s="500"/>
      <c r="K36" s="428"/>
      <c r="L36" s="20">
        <v>139.76</v>
      </c>
      <c r="M36" s="24">
        <v>27</v>
      </c>
      <c r="N36" s="20">
        <v>209.1</v>
      </c>
      <c r="O36" s="20">
        <v>1836.61</v>
      </c>
      <c r="P36" s="32">
        <v>6.1</v>
      </c>
      <c r="Q36" s="20">
        <v>96.34</v>
      </c>
      <c r="R36" s="20">
        <v>846.19</v>
      </c>
      <c r="S36" s="20">
        <v>18.059999999999999</v>
      </c>
      <c r="T36" s="20">
        <v>158.63</v>
      </c>
      <c r="U36" s="504"/>
      <c r="V36" s="19">
        <v>94.71</v>
      </c>
      <c r="W36" s="20">
        <v>831.88</v>
      </c>
      <c r="X36" s="194">
        <f>O36+R36+T36+W36</f>
        <v>3673.3100000000004</v>
      </c>
      <c r="Y36" s="494"/>
      <c r="Z36" s="184" t="s">
        <v>192</v>
      </c>
      <c r="AA36" s="203" t="s">
        <v>60</v>
      </c>
      <c r="AB36" s="206"/>
    </row>
    <row r="37" spans="1:28" s="121" customFormat="1">
      <c r="A37" s="497"/>
      <c r="B37" s="14" t="s">
        <v>116</v>
      </c>
      <c r="C37" s="289">
        <v>2006</v>
      </c>
      <c r="D37" s="56" t="s">
        <v>137</v>
      </c>
      <c r="E37" s="146" t="s">
        <v>1</v>
      </c>
      <c r="F37" s="20">
        <v>7410.96</v>
      </c>
      <c r="G37" s="61">
        <v>0</v>
      </c>
      <c r="H37" s="61">
        <v>0</v>
      </c>
      <c r="I37" s="507"/>
      <c r="J37" s="500"/>
      <c r="K37" s="428"/>
      <c r="L37" s="20">
        <v>147.72999999999999</v>
      </c>
      <c r="M37" s="19">
        <v>32</v>
      </c>
      <c r="N37" s="18">
        <v>212.07</v>
      </c>
      <c r="O37" s="20">
        <v>1351.08</v>
      </c>
      <c r="P37" s="61">
        <v>0</v>
      </c>
      <c r="Q37" s="20">
        <v>96.34</v>
      </c>
      <c r="R37" s="20">
        <v>613.78</v>
      </c>
      <c r="S37" s="20">
        <v>18.18</v>
      </c>
      <c r="T37" s="20">
        <v>115.82</v>
      </c>
      <c r="U37" s="504"/>
      <c r="V37" s="19">
        <v>97.55</v>
      </c>
      <c r="W37" s="20">
        <v>621.48</v>
      </c>
      <c r="X37" s="194">
        <f t="shared" ref="X37:X38" si="0">O37+R37+T37+W37</f>
        <v>2702.16</v>
      </c>
      <c r="Y37" s="494"/>
      <c r="Z37" s="184" t="s">
        <v>192</v>
      </c>
      <c r="AA37" s="203"/>
      <c r="AB37" s="206"/>
    </row>
    <row r="38" spans="1:28" s="121" customFormat="1">
      <c r="A38" s="497"/>
      <c r="B38" s="14" t="s">
        <v>116</v>
      </c>
      <c r="C38" s="288">
        <v>2009</v>
      </c>
      <c r="D38" s="56" t="s">
        <v>138</v>
      </c>
      <c r="E38" s="146" t="s">
        <v>1</v>
      </c>
      <c r="F38" s="20">
        <v>7410.96</v>
      </c>
      <c r="G38" s="61">
        <v>0</v>
      </c>
      <c r="H38" s="17">
        <v>421.89</v>
      </c>
      <c r="I38" s="507"/>
      <c r="J38" s="500"/>
      <c r="K38" s="428"/>
      <c r="L38" s="20">
        <v>147.72999999999999</v>
      </c>
      <c r="M38" s="19">
        <v>33</v>
      </c>
      <c r="N38" s="18">
        <v>211.07</v>
      </c>
      <c r="O38" s="20">
        <v>1036.54</v>
      </c>
      <c r="P38" s="17">
        <v>5.48</v>
      </c>
      <c r="Q38" s="20">
        <v>96.34</v>
      </c>
      <c r="R38" s="20">
        <v>499.18</v>
      </c>
      <c r="S38" s="20">
        <v>17.739999999999998</v>
      </c>
      <c r="T38" s="20">
        <v>91.92</v>
      </c>
      <c r="U38" s="504"/>
      <c r="V38" s="19">
        <v>96.99</v>
      </c>
      <c r="W38" s="20">
        <v>502.54</v>
      </c>
      <c r="X38" s="194">
        <f t="shared" si="0"/>
        <v>2130.1800000000003</v>
      </c>
      <c r="Y38" s="494"/>
      <c r="Z38" s="184" t="s">
        <v>192</v>
      </c>
      <c r="AA38" s="203"/>
      <c r="AB38" s="206"/>
    </row>
    <row r="39" spans="1:28" s="121" customFormat="1">
      <c r="A39" s="497"/>
      <c r="B39" s="14" t="s">
        <v>116</v>
      </c>
      <c r="C39" s="290">
        <v>2012</v>
      </c>
      <c r="D39" s="56" t="s">
        <v>139</v>
      </c>
      <c r="E39" s="146" t="s">
        <v>1</v>
      </c>
      <c r="F39" s="39">
        <v>15439.5</v>
      </c>
      <c r="G39" s="37">
        <v>302.7</v>
      </c>
      <c r="H39" s="37"/>
      <c r="I39" s="507"/>
      <c r="J39" s="500"/>
      <c r="K39" s="428"/>
      <c r="L39" s="39">
        <v>273.06</v>
      </c>
      <c r="M39" s="41">
        <v>90.9</v>
      </c>
      <c r="N39" s="59">
        <v>382.87</v>
      </c>
      <c r="O39" s="39">
        <v>1375.31</v>
      </c>
      <c r="P39" s="273"/>
      <c r="Q39" s="39">
        <v>200.71</v>
      </c>
      <c r="R39" s="39">
        <v>720.97</v>
      </c>
      <c r="S39" s="39">
        <v>68.08</v>
      </c>
      <c r="T39" s="39">
        <v>244.55</v>
      </c>
      <c r="U39" s="504"/>
      <c r="V39" s="41">
        <v>114.08</v>
      </c>
      <c r="W39" s="39">
        <v>409.79</v>
      </c>
      <c r="X39" s="194">
        <f>O39+R39+T39+W39</f>
        <v>2750.62</v>
      </c>
      <c r="Y39" s="494"/>
      <c r="Z39" s="184" t="s">
        <v>192</v>
      </c>
      <c r="AA39" s="203"/>
      <c r="AB39" s="206"/>
    </row>
    <row r="40" spans="1:28" s="121" customFormat="1">
      <c r="A40" s="497"/>
      <c r="B40" s="14" t="s">
        <v>116</v>
      </c>
      <c r="C40" s="22">
        <v>2015</v>
      </c>
      <c r="D40" s="62" t="s">
        <v>197</v>
      </c>
      <c r="E40" s="62" t="s">
        <v>1</v>
      </c>
      <c r="F40" s="18">
        <v>15439.5</v>
      </c>
      <c r="G40" s="17">
        <v>302.7</v>
      </c>
      <c r="H40" s="269" t="s">
        <v>27</v>
      </c>
      <c r="I40" s="508"/>
      <c r="J40" s="500"/>
      <c r="K40" s="428"/>
      <c r="L40" s="18">
        <v>266.10000000000002</v>
      </c>
      <c r="M40" s="19">
        <v>90.9</v>
      </c>
      <c r="N40" s="18">
        <v>375.91</v>
      </c>
      <c r="O40" s="18">
        <v>1070.3399999999999</v>
      </c>
      <c r="P40" s="269" t="s">
        <v>27</v>
      </c>
      <c r="Q40" s="18">
        <v>200.71</v>
      </c>
      <c r="R40" s="18">
        <v>571.49</v>
      </c>
      <c r="S40" s="18">
        <v>65.25</v>
      </c>
      <c r="T40" s="18">
        <v>185.79</v>
      </c>
      <c r="U40" s="504"/>
      <c r="V40" s="19">
        <v>109.95</v>
      </c>
      <c r="W40" s="18">
        <v>313.06</v>
      </c>
      <c r="X40" s="274">
        <f t="shared" ref="X40:X41" si="1">O40+R40+T40+W40</f>
        <v>2140.6799999999998</v>
      </c>
      <c r="Y40" s="494"/>
      <c r="Z40" s="184" t="s">
        <v>192</v>
      </c>
      <c r="AA40" s="203" t="s">
        <v>77</v>
      </c>
      <c r="AB40" s="206"/>
    </row>
    <row r="41" spans="1:28" s="121" customFormat="1" ht="13.5" thickBot="1">
      <c r="A41" s="498"/>
      <c r="B41" s="54" t="s">
        <v>116</v>
      </c>
      <c r="C41" s="42">
        <v>2015</v>
      </c>
      <c r="D41" s="271" t="s">
        <v>140</v>
      </c>
      <c r="E41" s="271" t="s">
        <v>25</v>
      </c>
      <c r="F41" s="93">
        <v>15439.5</v>
      </c>
      <c r="G41" s="47">
        <v>0</v>
      </c>
      <c r="H41" s="275" t="s">
        <v>27</v>
      </c>
      <c r="I41" s="294" t="s">
        <v>116</v>
      </c>
      <c r="J41" s="501"/>
      <c r="K41" s="429"/>
      <c r="L41" s="93">
        <v>732.42</v>
      </c>
      <c r="M41" s="47">
        <v>0</v>
      </c>
      <c r="N41" s="93">
        <v>933.13</v>
      </c>
      <c r="O41" s="93">
        <v>2640.25</v>
      </c>
      <c r="P41" s="275" t="s">
        <v>27</v>
      </c>
      <c r="Q41" s="93">
        <v>200.71</v>
      </c>
      <c r="R41" s="93">
        <v>567.9</v>
      </c>
      <c r="S41" s="93">
        <v>176.65</v>
      </c>
      <c r="T41" s="93">
        <v>499.82</v>
      </c>
      <c r="U41" s="505"/>
      <c r="V41" s="94">
        <v>555.77</v>
      </c>
      <c r="W41" s="93">
        <v>1572.53</v>
      </c>
      <c r="X41" s="276">
        <f t="shared" si="1"/>
        <v>5280.5</v>
      </c>
      <c r="Y41" s="495"/>
      <c r="Z41" s="184" t="s">
        <v>192</v>
      </c>
      <c r="AA41" s="203" t="s">
        <v>112</v>
      </c>
      <c r="AB41" s="206"/>
    </row>
    <row r="42" spans="1:28" s="121" customFormat="1">
      <c r="A42" s="414" t="s">
        <v>68</v>
      </c>
      <c r="B42" s="221" t="s">
        <v>116</v>
      </c>
      <c r="C42" s="22">
        <v>2004</v>
      </c>
      <c r="D42" s="56" t="s">
        <v>88</v>
      </c>
      <c r="E42" s="56" t="s">
        <v>0</v>
      </c>
      <c r="F42" s="23">
        <v>80829.17</v>
      </c>
      <c r="G42" s="23">
        <v>4829.17</v>
      </c>
      <c r="H42" s="85">
        <v>4829.17</v>
      </c>
      <c r="I42" s="417" t="s">
        <v>116</v>
      </c>
      <c r="J42" s="420" t="s">
        <v>183</v>
      </c>
      <c r="K42" s="428"/>
      <c r="L42" s="179">
        <v>1266.3800000000001</v>
      </c>
      <c r="M42" s="96">
        <v>323.22000000000003</v>
      </c>
      <c r="N42" s="179">
        <v>1993.94</v>
      </c>
      <c r="O42" s="179">
        <v>15946.73</v>
      </c>
      <c r="P42" s="179">
        <v>31.38</v>
      </c>
      <c r="Q42" s="179">
        <v>1050.78</v>
      </c>
      <c r="R42" s="96">
        <v>8403.7199999999993</v>
      </c>
      <c r="S42" s="96">
        <v>175.8</v>
      </c>
      <c r="T42" s="96">
        <v>1405.98</v>
      </c>
      <c r="U42" s="405" t="s">
        <v>25</v>
      </c>
      <c r="V42" s="231">
        <v>767.36</v>
      </c>
      <c r="W42" s="231">
        <v>6137.04</v>
      </c>
      <c r="X42" s="190">
        <f>O42+R42+T42+W42</f>
        <v>31893.469999999998</v>
      </c>
      <c r="Y42" s="385">
        <v>36132.879999999997</v>
      </c>
      <c r="Z42" s="184" t="s">
        <v>192</v>
      </c>
      <c r="AA42" s="197" t="s">
        <v>70</v>
      </c>
      <c r="AB42" s="206" t="s">
        <v>71</v>
      </c>
    </row>
    <row r="43" spans="1:28" s="121" customFormat="1">
      <c r="A43" s="415"/>
      <c r="B43" s="14" t="s">
        <v>116</v>
      </c>
      <c r="C43" s="289">
        <v>2007</v>
      </c>
      <c r="D43" s="152" t="s">
        <v>141</v>
      </c>
      <c r="E43" s="146" t="s">
        <v>1</v>
      </c>
      <c r="F43" s="20">
        <v>4698.6499999999996</v>
      </c>
      <c r="G43" s="61">
        <v>0</v>
      </c>
      <c r="H43" s="188">
        <v>3500</v>
      </c>
      <c r="I43" s="418"/>
      <c r="J43" s="421"/>
      <c r="K43" s="428"/>
      <c r="L43" s="18">
        <v>120.18</v>
      </c>
      <c r="M43" s="19">
        <v>25</v>
      </c>
      <c r="N43" s="18">
        <v>156.27000000000001</v>
      </c>
      <c r="O43" s="18">
        <v>885.73</v>
      </c>
      <c r="P43" s="18">
        <v>45.5</v>
      </c>
      <c r="Q43" s="18">
        <v>61.08</v>
      </c>
      <c r="R43" s="19">
        <v>346.2</v>
      </c>
      <c r="S43" s="19">
        <v>12.86</v>
      </c>
      <c r="T43" s="19">
        <v>72.89</v>
      </c>
      <c r="U43" s="406"/>
      <c r="V43" s="19">
        <v>82.33</v>
      </c>
      <c r="W43" s="19">
        <v>466.64</v>
      </c>
      <c r="X43" s="191">
        <f t="shared" ref="X43:X45" si="2">O43+R43+T43+W43</f>
        <v>1771.46</v>
      </c>
      <c r="Y43" s="386"/>
      <c r="Z43" s="184" t="s">
        <v>192</v>
      </c>
      <c r="AA43" s="197"/>
      <c r="AB43" s="206"/>
    </row>
    <row r="44" spans="1:28" s="121" customFormat="1">
      <c r="A44" s="415"/>
      <c r="B44" s="14" t="s">
        <v>116</v>
      </c>
      <c r="C44" s="297">
        <v>2010</v>
      </c>
      <c r="D44" s="152" t="s">
        <v>142</v>
      </c>
      <c r="E44" s="146" t="s">
        <v>1</v>
      </c>
      <c r="F44" s="32">
        <v>4698.6499999999996</v>
      </c>
      <c r="G44" s="61">
        <v>0</v>
      </c>
      <c r="H44" s="188">
        <v>249.45</v>
      </c>
      <c r="I44" s="419"/>
      <c r="J44" s="421"/>
      <c r="K44" s="428"/>
      <c r="L44" s="18">
        <v>140.99</v>
      </c>
      <c r="M44" s="19">
        <v>36.5</v>
      </c>
      <c r="N44" s="18">
        <v>104.49</v>
      </c>
      <c r="O44" s="18">
        <v>448.02</v>
      </c>
      <c r="P44" s="18">
        <v>3.24</v>
      </c>
      <c r="Q44" s="18">
        <v>61.08</v>
      </c>
      <c r="R44" s="19">
        <v>261.89</v>
      </c>
      <c r="S44" s="19">
        <v>14.75</v>
      </c>
      <c r="T44" s="19">
        <v>63.24</v>
      </c>
      <c r="U44" s="406"/>
      <c r="V44" s="19">
        <v>89.74</v>
      </c>
      <c r="W44" s="19">
        <v>384.78</v>
      </c>
      <c r="X44" s="191">
        <f t="shared" si="2"/>
        <v>1157.9299999999998</v>
      </c>
      <c r="Y44" s="386"/>
      <c r="Z44" s="184" t="s">
        <v>192</v>
      </c>
      <c r="AA44" s="197"/>
      <c r="AB44" s="206"/>
    </row>
    <row r="45" spans="1:28" s="121" customFormat="1" ht="13.5" thickBot="1">
      <c r="A45" s="416"/>
      <c r="B45" s="54" t="s">
        <v>116</v>
      </c>
      <c r="C45" s="54">
        <v>2013</v>
      </c>
      <c r="D45" s="153" t="s">
        <v>143</v>
      </c>
      <c r="E45" s="55" t="s">
        <v>1</v>
      </c>
      <c r="F45" s="43">
        <v>9788.85</v>
      </c>
      <c r="G45" s="47">
        <v>0</v>
      </c>
      <c r="H45" s="189">
        <v>4000</v>
      </c>
      <c r="I45" s="247" t="s">
        <v>116</v>
      </c>
      <c r="J45" s="422"/>
      <c r="K45" s="429"/>
      <c r="L45" s="44">
        <v>200.55</v>
      </c>
      <c r="M45" s="158">
        <v>36.5</v>
      </c>
      <c r="N45" s="44">
        <v>164.05</v>
      </c>
      <c r="O45" s="44">
        <v>550.04999999999995</v>
      </c>
      <c r="P45" s="195">
        <v>64.66</v>
      </c>
      <c r="Q45" s="44">
        <v>127.26</v>
      </c>
      <c r="R45" s="45">
        <v>209.89</v>
      </c>
      <c r="S45" s="45">
        <v>48.4</v>
      </c>
      <c r="T45" s="45">
        <v>162.28</v>
      </c>
      <c r="U45" s="407"/>
      <c r="V45" s="45">
        <v>115.66</v>
      </c>
      <c r="W45" s="45">
        <v>387.8</v>
      </c>
      <c r="X45" s="192">
        <f t="shared" si="2"/>
        <v>1310.02</v>
      </c>
      <c r="Y45" s="387"/>
      <c r="Z45" s="184" t="s">
        <v>192</v>
      </c>
      <c r="AA45" s="197" t="s">
        <v>75</v>
      </c>
      <c r="AB45" s="206" t="s">
        <v>72</v>
      </c>
    </row>
    <row r="46" spans="1:28" s="121" customFormat="1">
      <c r="A46" s="117"/>
      <c r="B46" s="117"/>
      <c r="C46" s="118"/>
      <c r="D46" s="119"/>
      <c r="E46" s="119"/>
      <c r="F46" s="110"/>
      <c r="G46" s="110"/>
      <c r="H46" s="110"/>
      <c r="I46" s="119"/>
      <c r="J46" s="119"/>
      <c r="K46" s="120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AA46" s="197"/>
      <c r="AB46" s="206"/>
    </row>
    <row r="47" spans="1:28" s="121" customFormat="1" ht="60" customHeight="1">
      <c r="A47" s="117"/>
      <c r="B47" s="117"/>
      <c r="C47" s="118"/>
      <c r="D47" s="119"/>
      <c r="E47" s="119"/>
      <c r="F47" s="110"/>
      <c r="G47" s="110"/>
      <c r="H47" s="110"/>
      <c r="I47" s="119"/>
      <c r="J47" s="119"/>
      <c r="K47" s="120"/>
      <c r="L47" s="112"/>
      <c r="M47" s="111"/>
      <c r="N47" s="112"/>
      <c r="O47" s="112"/>
      <c r="P47" s="112"/>
      <c r="Q47" s="112"/>
      <c r="R47" s="111"/>
      <c r="S47" s="111"/>
      <c r="T47" s="111"/>
      <c r="U47" s="111"/>
      <c r="V47" s="111"/>
      <c r="W47" s="111"/>
      <c r="X47" s="111"/>
      <c r="AA47" s="197"/>
      <c r="AB47" s="206"/>
    </row>
    <row r="48" spans="1:28" s="121" customFormat="1" ht="13.5" thickBot="1">
      <c r="A48" s="117"/>
      <c r="B48" s="117"/>
      <c r="C48" s="123"/>
      <c r="D48" s="119"/>
      <c r="E48" s="119"/>
      <c r="F48" s="110"/>
      <c r="G48" s="110"/>
      <c r="H48" s="110"/>
      <c r="I48" s="119"/>
      <c r="J48" s="119"/>
      <c r="K48" s="124"/>
      <c r="L48" s="112"/>
      <c r="M48" s="111"/>
      <c r="N48" s="112"/>
      <c r="O48" s="112"/>
      <c r="P48" s="112"/>
      <c r="Q48" s="112"/>
      <c r="R48" s="111"/>
      <c r="S48" s="111"/>
      <c r="T48" s="111"/>
      <c r="U48" s="111"/>
      <c r="V48" s="111"/>
      <c r="W48" s="111"/>
      <c r="X48" s="111"/>
      <c r="AA48" s="197"/>
      <c r="AB48" s="206"/>
    </row>
    <row r="49" spans="1:34" s="121" customFormat="1" ht="13.5" thickBot="1">
      <c r="A49" s="209" t="s">
        <v>78</v>
      </c>
      <c r="B49" s="216" t="s">
        <v>116</v>
      </c>
      <c r="C49" s="272">
        <v>2014</v>
      </c>
      <c r="D49" s="217" t="s">
        <v>67</v>
      </c>
      <c r="E49" s="210" t="s">
        <v>0</v>
      </c>
      <c r="F49" s="212">
        <v>26670.959999999999</v>
      </c>
      <c r="G49" s="211">
        <v>7002.58</v>
      </c>
      <c r="H49" s="267" t="s">
        <v>27</v>
      </c>
      <c r="I49" s="248" t="s">
        <v>116</v>
      </c>
      <c r="J49" s="248" t="s">
        <v>34</v>
      </c>
      <c r="K49" s="400"/>
      <c r="L49" s="212">
        <v>685.48</v>
      </c>
      <c r="M49" s="213">
        <v>330.63</v>
      </c>
      <c r="N49" s="212">
        <v>610.54</v>
      </c>
      <c r="O49" s="212">
        <v>1813.76</v>
      </c>
      <c r="P49" s="267" t="s">
        <v>27</v>
      </c>
      <c r="Q49" s="212">
        <v>255.69</v>
      </c>
      <c r="R49" s="212">
        <v>759.59</v>
      </c>
      <c r="S49" s="212">
        <v>166.11</v>
      </c>
      <c r="T49" s="212">
        <v>493.47</v>
      </c>
      <c r="U49" s="277" t="s">
        <v>25</v>
      </c>
      <c r="V49" s="213">
        <v>188.74</v>
      </c>
      <c r="W49" s="212">
        <v>560.70000000000005</v>
      </c>
      <c r="X49" s="218">
        <f>O49+R49+T49+W49</f>
        <v>3627.5199999999995</v>
      </c>
      <c r="Y49" s="232"/>
      <c r="Z49" s="184" t="s">
        <v>192</v>
      </c>
      <c r="AA49" s="197" t="s">
        <v>92</v>
      </c>
      <c r="AB49" s="307" t="s">
        <v>193</v>
      </c>
      <c r="AC49" s="307"/>
      <c r="AD49" s="307"/>
      <c r="AE49" s="307"/>
      <c r="AF49" s="307"/>
      <c r="AG49" s="307"/>
      <c r="AH49" s="307"/>
    </row>
    <row r="50" spans="1:34" s="121" customFormat="1" ht="15" customHeight="1">
      <c r="A50" s="423" t="s">
        <v>78</v>
      </c>
      <c r="B50" s="219"/>
      <c r="C50" s="219">
        <v>2005</v>
      </c>
      <c r="D50" s="105" t="s">
        <v>144</v>
      </c>
      <c r="E50" s="105"/>
      <c r="F50" s="106"/>
      <c r="G50" s="106">
        <v>1138.2</v>
      </c>
      <c r="H50" s="106"/>
      <c r="I50" s="105"/>
      <c r="J50" s="251" t="s">
        <v>186</v>
      </c>
      <c r="K50" s="400"/>
      <c r="L50" s="97"/>
      <c r="M50" s="99"/>
      <c r="N50" s="97"/>
      <c r="O50" s="97"/>
      <c r="P50" s="97"/>
      <c r="Q50" s="97"/>
      <c r="R50" s="99"/>
      <c r="S50" s="99"/>
      <c r="T50" s="99"/>
      <c r="U50" s="402" t="s">
        <v>25</v>
      </c>
      <c r="V50" s="99"/>
      <c r="W50" s="99"/>
      <c r="X50" s="403">
        <f>O51+R51+T51+W51</f>
        <v>2175.8000000000002</v>
      </c>
      <c r="AA50" s="197"/>
      <c r="AB50" s="206"/>
    </row>
    <row r="51" spans="1:34" s="121" customFormat="1" ht="15.75" customHeight="1" thickBot="1">
      <c r="A51" s="424"/>
      <c r="B51" s="54" t="s">
        <v>116</v>
      </c>
      <c r="C51" s="292">
        <v>2008</v>
      </c>
      <c r="D51" s="172" t="s">
        <v>145</v>
      </c>
      <c r="E51" s="259" t="s">
        <v>1</v>
      </c>
      <c r="F51" s="141">
        <v>8195.0400000000009</v>
      </c>
      <c r="G51" s="107">
        <v>0</v>
      </c>
      <c r="H51" s="173">
        <v>2500</v>
      </c>
      <c r="I51" s="246" t="s">
        <v>116</v>
      </c>
      <c r="J51" s="294" t="s">
        <v>187</v>
      </c>
      <c r="K51" s="400"/>
      <c r="L51" s="93">
        <v>165.14</v>
      </c>
      <c r="M51" s="94">
        <v>49.5</v>
      </c>
      <c r="N51" s="93">
        <v>222.18</v>
      </c>
      <c r="O51" s="93">
        <v>1087.9000000000001</v>
      </c>
      <c r="P51" s="141">
        <v>32.5</v>
      </c>
      <c r="Q51" s="94">
        <v>106.54</v>
      </c>
      <c r="R51" s="94">
        <v>521.66999999999996</v>
      </c>
      <c r="S51" s="94">
        <v>20.03</v>
      </c>
      <c r="T51" s="94">
        <v>98.08</v>
      </c>
      <c r="U51" s="309"/>
      <c r="V51" s="94">
        <v>95.61</v>
      </c>
      <c r="W51" s="94">
        <v>468.15</v>
      </c>
      <c r="X51" s="404"/>
      <c r="AA51" s="197"/>
      <c r="AB51" s="206"/>
    </row>
    <row r="52" spans="1:34" s="121" customFormat="1">
      <c r="A52" s="425" t="s">
        <v>78</v>
      </c>
      <c r="B52" s="71"/>
      <c r="C52" s="71">
        <v>1988</v>
      </c>
      <c r="D52" s="73" t="s">
        <v>146</v>
      </c>
      <c r="E52" s="73"/>
      <c r="F52" s="31"/>
      <c r="G52" s="57">
        <v>178.55</v>
      </c>
      <c r="H52" s="57"/>
      <c r="I52" s="379" t="s">
        <v>116</v>
      </c>
      <c r="J52" s="376" t="s">
        <v>185</v>
      </c>
      <c r="K52" s="400"/>
      <c r="L52" s="31"/>
      <c r="M52" s="51"/>
      <c r="N52" s="31"/>
      <c r="O52" s="31"/>
      <c r="P52" s="31"/>
      <c r="Q52" s="31"/>
      <c r="R52" s="51"/>
      <c r="S52" s="51"/>
      <c r="T52" s="51"/>
      <c r="U52" s="409" t="s">
        <v>25</v>
      </c>
      <c r="V52" s="51"/>
      <c r="W52" s="51"/>
      <c r="X52" s="160"/>
      <c r="Y52" s="388">
        <v>13688.35</v>
      </c>
      <c r="Z52" s="21"/>
      <c r="AA52" s="197" t="s">
        <v>65</v>
      </c>
      <c r="AB52" s="206"/>
    </row>
    <row r="53" spans="1:34" s="121" customFormat="1" ht="15" customHeight="1">
      <c r="A53" s="426"/>
      <c r="B53" s="70"/>
      <c r="C53" s="70">
        <v>1991</v>
      </c>
      <c r="D53" s="73" t="s">
        <v>147</v>
      </c>
      <c r="E53" s="73"/>
      <c r="F53" s="31"/>
      <c r="G53" s="244">
        <v>0</v>
      </c>
      <c r="H53" s="33"/>
      <c r="I53" s="380"/>
      <c r="J53" s="377"/>
      <c r="K53" s="400"/>
      <c r="L53" s="31"/>
      <c r="M53" s="51"/>
      <c r="N53" s="31"/>
      <c r="O53" s="31"/>
      <c r="P53" s="163"/>
      <c r="Q53" s="163"/>
      <c r="R53" s="35"/>
      <c r="S53" s="35"/>
      <c r="T53" s="35"/>
      <c r="U53" s="410"/>
      <c r="V53" s="35"/>
      <c r="W53" s="35"/>
      <c r="X53" s="162"/>
      <c r="Y53" s="389"/>
      <c r="Z53" s="21"/>
      <c r="AA53" s="197"/>
      <c r="AB53" s="206"/>
    </row>
    <row r="54" spans="1:34" s="121" customFormat="1" ht="15" customHeight="1">
      <c r="A54" s="426"/>
      <c r="B54" s="70"/>
      <c r="C54" s="70">
        <v>1994</v>
      </c>
      <c r="D54" s="73" t="s">
        <v>148</v>
      </c>
      <c r="E54" s="73"/>
      <c r="F54" s="31"/>
      <c r="G54" s="244">
        <v>0</v>
      </c>
      <c r="H54" s="33"/>
      <c r="I54" s="380"/>
      <c r="J54" s="377"/>
      <c r="K54" s="400"/>
      <c r="L54" s="31"/>
      <c r="M54" s="51"/>
      <c r="N54" s="31"/>
      <c r="O54" s="31"/>
      <c r="P54" s="163"/>
      <c r="Q54" s="163"/>
      <c r="R54" s="35"/>
      <c r="S54" s="35"/>
      <c r="T54" s="35"/>
      <c r="U54" s="410"/>
      <c r="V54" s="35"/>
      <c r="W54" s="35"/>
      <c r="X54" s="162"/>
      <c r="Y54" s="389"/>
      <c r="Z54" s="21"/>
      <c r="AA54" s="197"/>
      <c r="AB54" s="206"/>
    </row>
    <row r="55" spans="1:34" s="121" customFormat="1" ht="15" customHeight="1">
      <c r="A55" s="426"/>
      <c r="B55" s="70"/>
      <c r="C55" s="70">
        <v>1997</v>
      </c>
      <c r="D55" s="74" t="s">
        <v>149</v>
      </c>
      <c r="E55" s="74"/>
      <c r="F55" s="31"/>
      <c r="G55" s="244">
        <v>0</v>
      </c>
      <c r="H55" s="33"/>
      <c r="I55" s="380"/>
      <c r="J55" s="377"/>
      <c r="K55" s="400"/>
      <c r="L55" s="31"/>
      <c r="M55" s="51"/>
      <c r="N55" s="31"/>
      <c r="O55" s="31"/>
      <c r="P55" s="163"/>
      <c r="Q55" s="163"/>
      <c r="R55" s="35"/>
      <c r="S55" s="35"/>
      <c r="T55" s="35"/>
      <c r="U55" s="410"/>
      <c r="V55" s="35"/>
      <c r="W55" s="35"/>
      <c r="X55" s="162"/>
      <c r="Y55" s="389"/>
      <c r="Z55" s="21"/>
      <c r="AA55" s="197"/>
      <c r="AB55" s="206"/>
    </row>
    <row r="56" spans="1:34" s="121" customFormat="1" ht="15" customHeight="1">
      <c r="A56" s="426"/>
      <c r="B56" s="14" t="s">
        <v>116</v>
      </c>
      <c r="C56" s="289">
        <v>2000</v>
      </c>
      <c r="D56" s="56" t="s">
        <v>150</v>
      </c>
      <c r="E56" s="56" t="s">
        <v>1</v>
      </c>
      <c r="F56" s="20">
        <v>3213.57</v>
      </c>
      <c r="G56" s="61">
        <v>0</v>
      </c>
      <c r="H56" s="32">
        <v>178.55</v>
      </c>
      <c r="I56" s="380"/>
      <c r="J56" s="377"/>
      <c r="K56" s="400"/>
      <c r="L56" s="235">
        <v>84.53</v>
      </c>
      <c r="M56" s="24">
        <v>19.510000000000002</v>
      </c>
      <c r="N56" s="235">
        <v>103.82</v>
      </c>
      <c r="O56" s="235">
        <v>1251.07</v>
      </c>
      <c r="P56" s="32">
        <v>2.3199999999999998</v>
      </c>
      <c r="Q56" s="235">
        <v>41.79</v>
      </c>
      <c r="R56" s="235">
        <v>503.59</v>
      </c>
      <c r="S56" s="235">
        <v>10.25</v>
      </c>
      <c r="T56" s="235">
        <v>123.52</v>
      </c>
      <c r="U56" s="410"/>
      <c r="V56" s="235">
        <v>51.78</v>
      </c>
      <c r="W56" s="235">
        <v>623.97</v>
      </c>
      <c r="X56" s="257">
        <f>O56+R56+T56+W56</f>
        <v>2502.1499999999996</v>
      </c>
      <c r="Y56" s="389"/>
      <c r="Z56" s="184" t="s">
        <v>192</v>
      </c>
      <c r="AA56" s="197"/>
      <c r="AB56" s="206"/>
    </row>
    <row r="57" spans="1:34" s="121" customFormat="1" ht="15" customHeight="1">
      <c r="A57" s="426"/>
      <c r="B57" s="14" t="s">
        <v>116</v>
      </c>
      <c r="C57" s="289">
        <v>2003</v>
      </c>
      <c r="D57" s="56" t="s">
        <v>151</v>
      </c>
      <c r="E57" s="56" t="s">
        <v>1</v>
      </c>
      <c r="F57" s="20">
        <v>4380.4799999999996</v>
      </c>
      <c r="G57" s="61">
        <v>0</v>
      </c>
      <c r="H57" s="32">
        <v>178.55</v>
      </c>
      <c r="I57" s="380"/>
      <c r="J57" s="377"/>
      <c r="K57" s="400"/>
      <c r="L57" s="235">
        <v>102.63</v>
      </c>
      <c r="M57" s="24">
        <v>20.54</v>
      </c>
      <c r="N57" s="235">
        <v>139.04</v>
      </c>
      <c r="O57" s="235">
        <v>1181.3900000000001</v>
      </c>
      <c r="P57" s="32">
        <v>2.3199999999999998</v>
      </c>
      <c r="Q57" s="235">
        <v>56.95</v>
      </c>
      <c r="R57" s="235">
        <v>483.89</v>
      </c>
      <c r="S57" s="235">
        <v>10.029999999999999</v>
      </c>
      <c r="T57" s="235">
        <v>85.22</v>
      </c>
      <c r="U57" s="410"/>
      <c r="V57" s="235">
        <v>72.06</v>
      </c>
      <c r="W57" s="235">
        <v>612.27</v>
      </c>
      <c r="X57" s="257">
        <f t="shared" ref="X57:X62" si="3">O57+R57+T57+W57</f>
        <v>2362.7700000000004</v>
      </c>
      <c r="Y57" s="389"/>
      <c r="Z57" s="184" t="s">
        <v>192</v>
      </c>
      <c r="AA57" s="197"/>
      <c r="AB57" s="206"/>
    </row>
    <row r="58" spans="1:34" s="121" customFormat="1" ht="15" customHeight="1">
      <c r="A58" s="426"/>
      <c r="B58" s="14" t="s">
        <v>116</v>
      </c>
      <c r="C58" s="29">
        <v>2005</v>
      </c>
      <c r="D58" s="56" t="s">
        <v>152</v>
      </c>
      <c r="E58" s="56" t="s">
        <v>1</v>
      </c>
      <c r="F58" s="20">
        <v>14601.6</v>
      </c>
      <c r="G58" s="61">
        <v>0</v>
      </c>
      <c r="H58" s="32">
        <v>178.55</v>
      </c>
      <c r="I58" s="380"/>
      <c r="J58" s="377"/>
      <c r="K58" s="400"/>
      <c r="L58" s="235">
        <v>235.02</v>
      </c>
      <c r="M58" s="19">
        <v>44</v>
      </c>
      <c r="N58" s="235">
        <v>380.84</v>
      </c>
      <c r="O58" s="235">
        <v>2673.82</v>
      </c>
      <c r="P58" s="32">
        <v>2.3199999999999998</v>
      </c>
      <c r="Q58" s="235">
        <v>189.82</v>
      </c>
      <c r="R58" s="235">
        <v>1332.7</v>
      </c>
      <c r="S58" s="235">
        <v>30.68</v>
      </c>
      <c r="T58" s="235">
        <v>215.4</v>
      </c>
      <c r="U58" s="410"/>
      <c r="V58" s="235">
        <v>160.34</v>
      </c>
      <c r="W58" s="235">
        <v>1125.72</v>
      </c>
      <c r="X58" s="257">
        <f t="shared" si="3"/>
        <v>5347.64</v>
      </c>
      <c r="Y58" s="389"/>
      <c r="Z58" s="184" t="s">
        <v>192</v>
      </c>
      <c r="AA58" s="197"/>
      <c r="AB58" s="206"/>
    </row>
    <row r="59" spans="1:34" s="121" customFormat="1" ht="15" customHeight="1">
      <c r="A59" s="426"/>
      <c r="B59" s="14" t="s">
        <v>116</v>
      </c>
      <c r="C59" s="289">
        <v>2008</v>
      </c>
      <c r="D59" s="148" t="s">
        <v>153</v>
      </c>
      <c r="E59" s="164" t="s">
        <v>1</v>
      </c>
      <c r="F59" s="20">
        <v>1460.16</v>
      </c>
      <c r="G59" s="61">
        <v>0</v>
      </c>
      <c r="H59" s="32">
        <v>1300</v>
      </c>
      <c r="I59" s="380"/>
      <c r="J59" s="377"/>
      <c r="K59" s="400"/>
      <c r="L59" s="235">
        <v>137.12</v>
      </c>
      <c r="M59" s="19">
        <v>57.5</v>
      </c>
      <c r="N59" s="235">
        <v>98.6</v>
      </c>
      <c r="O59" s="235">
        <v>482.79</v>
      </c>
      <c r="P59" s="17">
        <v>16.899999999999999</v>
      </c>
      <c r="Q59" s="235">
        <v>18.98</v>
      </c>
      <c r="R59" s="235">
        <v>92.94</v>
      </c>
      <c r="S59" s="235">
        <v>8.7899999999999991</v>
      </c>
      <c r="T59" s="235">
        <v>43.04</v>
      </c>
      <c r="U59" s="410"/>
      <c r="V59" s="235">
        <v>70.83</v>
      </c>
      <c r="W59" s="235">
        <v>346.82</v>
      </c>
      <c r="X59" s="257">
        <f t="shared" si="3"/>
        <v>965.58999999999992</v>
      </c>
      <c r="Y59" s="389"/>
      <c r="Z59" s="184" t="s">
        <v>192</v>
      </c>
      <c r="AA59" s="197"/>
      <c r="AB59" s="206"/>
    </row>
    <row r="60" spans="1:34" s="121" customFormat="1" ht="15" customHeight="1">
      <c r="A60" s="426"/>
      <c r="B60" s="412" t="s">
        <v>116</v>
      </c>
      <c r="C60" s="332">
        <v>2016</v>
      </c>
      <c r="D60" s="56" t="s">
        <v>154</v>
      </c>
      <c r="E60" s="334" t="s">
        <v>44</v>
      </c>
      <c r="F60" s="61">
        <v>0</v>
      </c>
      <c r="G60" s="61">
        <v>0</v>
      </c>
      <c r="H60" s="36" t="s">
        <v>31</v>
      </c>
      <c r="I60" s="380"/>
      <c r="J60" s="377"/>
      <c r="K60" s="400"/>
      <c r="L60" s="235">
        <v>112</v>
      </c>
      <c r="M60" s="24">
        <v>63.24</v>
      </c>
      <c r="N60" s="235">
        <v>48.76</v>
      </c>
      <c r="O60" s="235">
        <v>124.54</v>
      </c>
      <c r="P60" s="163" t="s">
        <v>89</v>
      </c>
      <c r="Q60" s="253"/>
      <c r="R60" s="253"/>
      <c r="S60" s="235">
        <v>26.88</v>
      </c>
      <c r="T60" s="235">
        <v>68.66</v>
      </c>
      <c r="U60" s="410"/>
      <c r="V60" s="235">
        <v>21.88</v>
      </c>
      <c r="W60" s="235">
        <v>55.88</v>
      </c>
      <c r="X60" s="257">
        <f t="shared" si="3"/>
        <v>249.07999999999998</v>
      </c>
      <c r="Y60" s="389"/>
      <c r="Z60" s="184" t="s">
        <v>192</v>
      </c>
      <c r="AA60" s="197"/>
      <c r="AB60" s="206"/>
    </row>
    <row r="61" spans="1:34" s="121" customFormat="1" ht="15" customHeight="1">
      <c r="A61" s="426"/>
      <c r="B61" s="413"/>
      <c r="C61" s="333"/>
      <c r="D61" s="174" t="s">
        <v>155</v>
      </c>
      <c r="E61" s="335"/>
      <c r="F61" s="39">
        <v>6084</v>
      </c>
      <c r="G61" s="61">
        <v>0</v>
      </c>
      <c r="H61" s="36" t="s">
        <v>31</v>
      </c>
      <c r="I61" s="380"/>
      <c r="J61" s="377"/>
      <c r="K61" s="400"/>
      <c r="L61" s="255">
        <v>194.87</v>
      </c>
      <c r="M61" s="61">
        <v>0</v>
      </c>
      <c r="N61" s="255">
        <v>194.87</v>
      </c>
      <c r="O61" s="255">
        <v>497.72</v>
      </c>
      <c r="P61" s="139"/>
      <c r="Q61" s="256"/>
      <c r="R61" s="256"/>
      <c r="S61" s="255">
        <v>46.77</v>
      </c>
      <c r="T61" s="255">
        <v>127.12</v>
      </c>
      <c r="U61" s="410"/>
      <c r="V61" s="255">
        <v>148.1</v>
      </c>
      <c r="W61" s="255">
        <v>378.27</v>
      </c>
      <c r="X61" s="257">
        <f t="shared" si="3"/>
        <v>1003.11</v>
      </c>
      <c r="Y61" s="389"/>
      <c r="Z61" s="184" t="s">
        <v>192</v>
      </c>
      <c r="AA61" s="197"/>
      <c r="AB61" s="206"/>
    </row>
    <row r="62" spans="1:34" s="121" customFormat="1" ht="13.5" thickBot="1">
      <c r="A62" s="427"/>
      <c r="B62" s="54" t="s">
        <v>116</v>
      </c>
      <c r="C62" s="42">
        <v>2016</v>
      </c>
      <c r="D62" s="55" t="s">
        <v>156</v>
      </c>
      <c r="E62" s="55" t="s">
        <v>1</v>
      </c>
      <c r="F62" s="44">
        <v>30420</v>
      </c>
      <c r="G62" s="47">
        <v>0</v>
      </c>
      <c r="H62" s="101" t="s">
        <v>31</v>
      </c>
      <c r="I62" s="381"/>
      <c r="J62" s="378"/>
      <c r="K62" s="401"/>
      <c r="L62" s="252">
        <v>352.36</v>
      </c>
      <c r="M62" s="45">
        <v>106.54</v>
      </c>
      <c r="N62" s="252">
        <v>245.82</v>
      </c>
      <c r="O62" s="252">
        <v>627.86</v>
      </c>
      <c r="P62" s="49" t="s">
        <v>89</v>
      </c>
      <c r="Q62" s="254"/>
      <c r="R62" s="254"/>
      <c r="S62" s="252">
        <v>84.57</v>
      </c>
      <c r="T62" s="252">
        <v>411.85</v>
      </c>
      <c r="U62" s="411"/>
      <c r="V62" s="252">
        <v>161.25</v>
      </c>
      <c r="W62" s="252">
        <v>218.3</v>
      </c>
      <c r="X62" s="258">
        <f t="shared" si="3"/>
        <v>1258.01</v>
      </c>
      <c r="Y62" s="390"/>
      <c r="Z62" s="184" t="s">
        <v>192</v>
      </c>
      <c r="AA62" s="197"/>
      <c r="AB62" s="206"/>
    </row>
    <row r="63" spans="1:34" s="121" customFormat="1">
      <c r="A63" s="117"/>
      <c r="B63" s="117"/>
      <c r="C63" s="118"/>
      <c r="D63" s="119"/>
      <c r="E63" s="119"/>
      <c r="F63" s="110"/>
      <c r="G63" s="110"/>
      <c r="H63" s="110"/>
      <c r="I63" s="119"/>
      <c r="J63" s="119"/>
      <c r="K63" s="120"/>
      <c r="L63" s="112"/>
      <c r="M63" s="111"/>
      <c r="N63" s="112"/>
      <c r="O63" s="112"/>
      <c r="P63" s="112"/>
      <c r="Q63" s="112"/>
      <c r="R63" s="111"/>
      <c r="S63" s="111"/>
      <c r="T63" s="111"/>
      <c r="U63" s="111"/>
      <c r="V63" s="111"/>
      <c r="W63" s="111"/>
      <c r="X63" s="111"/>
      <c r="AA63" s="197"/>
      <c r="AB63" s="206"/>
    </row>
    <row r="64" spans="1:34" s="121" customFormat="1" ht="51.75" customHeight="1">
      <c r="A64" s="117"/>
      <c r="B64" s="117"/>
      <c r="C64" s="118"/>
      <c r="D64" s="119"/>
      <c r="E64" s="119"/>
      <c r="F64" s="110"/>
      <c r="G64" s="110"/>
      <c r="H64" s="110"/>
      <c r="I64" s="119"/>
      <c r="J64" s="119"/>
      <c r="K64" s="120"/>
      <c r="L64" s="119"/>
      <c r="M64" s="110"/>
      <c r="N64" s="110"/>
      <c r="O64" s="110"/>
      <c r="P64" s="112"/>
      <c r="Q64" s="112"/>
      <c r="R64" s="111"/>
      <c r="S64" s="111"/>
      <c r="T64" s="111"/>
      <c r="U64" s="111"/>
      <c r="V64" s="111"/>
      <c r="W64" s="111"/>
      <c r="X64" s="111"/>
      <c r="AA64" s="197"/>
      <c r="AB64" s="206"/>
    </row>
    <row r="65" spans="1:28" s="121" customFormat="1" ht="13.5" thickBot="1">
      <c r="A65" s="117"/>
      <c r="B65" s="117"/>
      <c r="C65" s="123"/>
      <c r="D65" s="119"/>
      <c r="E65" s="119"/>
      <c r="F65" s="110"/>
      <c r="G65" s="110"/>
      <c r="H65" s="110"/>
      <c r="I65" s="119"/>
      <c r="J65" s="119"/>
      <c r="K65" s="120"/>
      <c r="L65" s="112"/>
      <c r="M65" s="111"/>
      <c r="N65" s="112"/>
      <c r="O65" s="112"/>
      <c r="P65" s="112"/>
      <c r="Q65" s="112"/>
      <c r="R65" s="111"/>
      <c r="S65" s="111"/>
      <c r="T65" s="111"/>
      <c r="U65" s="111"/>
      <c r="V65" s="111"/>
      <c r="W65" s="111"/>
      <c r="X65" s="111"/>
      <c r="AA65" s="197"/>
      <c r="AB65" s="206"/>
    </row>
    <row r="66" spans="1:28" s="121" customFormat="1">
      <c r="A66" s="382" t="s">
        <v>79</v>
      </c>
      <c r="B66" s="221" t="s">
        <v>116</v>
      </c>
      <c r="C66" s="288">
        <v>2008</v>
      </c>
      <c r="D66" s="151" t="s">
        <v>73</v>
      </c>
      <c r="E66" s="151" t="s">
        <v>0</v>
      </c>
      <c r="F66" s="95">
        <v>126223.99</v>
      </c>
      <c r="G66" s="95">
        <v>6223.99</v>
      </c>
      <c r="H66" s="95">
        <v>6223.99</v>
      </c>
      <c r="I66" s="371" t="s">
        <v>116</v>
      </c>
      <c r="J66" s="373" t="s">
        <v>29</v>
      </c>
      <c r="K66" s="391" t="s">
        <v>81</v>
      </c>
      <c r="L66" s="96">
        <v>1804.89</v>
      </c>
      <c r="M66" s="222">
        <v>305.49</v>
      </c>
      <c r="N66" s="179">
        <v>3140.32</v>
      </c>
      <c r="O66" s="179">
        <v>16106.99</v>
      </c>
      <c r="P66" s="95">
        <v>80.91</v>
      </c>
      <c r="Q66" s="96">
        <v>1640.91</v>
      </c>
      <c r="R66" s="96">
        <v>8416.3799999999992</v>
      </c>
      <c r="S66" s="96">
        <v>256.68</v>
      </c>
      <c r="T66" s="96">
        <v>1316.54</v>
      </c>
      <c r="U66" s="394" t="s">
        <v>25</v>
      </c>
      <c r="V66" s="96">
        <v>1242.72</v>
      </c>
      <c r="W66" s="96">
        <v>6374.03</v>
      </c>
      <c r="X66" s="190">
        <f>O66+R66+T66+W66</f>
        <v>32213.94</v>
      </c>
      <c r="Y66" s="397">
        <v>32213.97</v>
      </c>
      <c r="Z66" s="185"/>
      <c r="AA66" s="201" t="s">
        <v>80</v>
      </c>
      <c r="AB66" s="206"/>
    </row>
    <row r="67" spans="1:28" s="121" customFormat="1">
      <c r="A67" s="383"/>
      <c r="B67" s="14" t="s">
        <v>116</v>
      </c>
      <c r="C67" s="29">
        <v>2011</v>
      </c>
      <c r="D67" s="152" t="s">
        <v>157</v>
      </c>
      <c r="E67" s="146" t="s">
        <v>1</v>
      </c>
      <c r="F67" s="32">
        <v>6223.99</v>
      </c>
      <c r="G67" s="32">
        <v>6223.99</v>
      </c>
      <c r="H67" s="32">
        <v>6223.99</v>
      </c>
      <c r="I67" s="372"/>
      <c r="J67" s="374"/>
      <c r="K67" s="392"/>
      <c r="L67" s="20">
        <v>161.36000000000001</v>
      </c>
      <c r="M67" s="19">
        <v>189.81</v>
      </c>
      <c r="N67" s="163"/>
      <c r="O67" s="31"/>
      <c r="P67" s="223">
        <v>80.91</v>
      </c>
      <c r="Q67" s="163">
        <v>80.91</v>
      </c>
      <c r="R67" s="35"/>
      <c r="S67" s="35"/>
      <c r="T67" s="35"/>
      <c r="U67" s="395"/>
      <c r="V67" s="35"/>
      <c r="W67" s="35"/>
      <c r="X67" s="224">
        <v>-0.03</v>
      </c>
      <c r="Y67" s="398"/>
      <c r="Z67" s="184" t="s">
        <v>192</v>
      </c>
      <c r="AA67" s="197"/>
      <c r="AB67" s="206"/>
    </row>
    <row r="68" spans="1:28" s="121" customFormat="1">
      <c r="A68" s="383"/>
      <c r="B68" s="14" t="s">
        <v>116</v>
      </c>
      <c r="C68" s="22">
        <v>2016</v>
      </c>
      <c r="D68" s="149" t="s">
        <v>95</v>
      </c>
      <c r="E68" s="146"/>
      <c r="F68" s="336" t="s">
        <v>96</v>
      </c>
      <c r="G68" s="337"/>
      <c r="H68" s="338"/>
      <c r="I68" s="250" t="s">
        <v>116</v>
      </c>
      <c r="J68" s="374"/>
      <c r="K68" s="392"/>
      <c r="L68" s="366" t="s">
        <v>97</v>
      </c>
      <c r="M68" s="367"/>
      <c r="N68" s="367"/>
      <c r="O68" s="367"/>
      <c r="P68" s="367"/>
      <c r="Q68" s="367"/>
      <c r="R68" s="367"/>
      <c r="S68" s="367"/>
      <c r="T68" s="368"/>
      <c r="U68" s="395"/>
      <c r="V68" s="366" t="s">
        <v>97</v>
      </c>
      <c r="W68" s="367"/>
      <c r="X68" s="408"/>
      <c r="Y68" s="398"/>
      <c r="Z68" s="184" t="s">
        <v>192</v>
      </c>
      <c r="AA68" s="197"/>
      <c r="AB68" s="206"/>
    </row>
    <row r="69" spans="1:28" s="121" customFormat="1">
      <c r="A69" s="383"/>
      <c r="B69" s="130"/>
      <c r="C69" s="260"/>
      <c r="D69" s="56" t="s">
        <v>158</v>
      </c>
      <c r="E69" s="146" t="s">
        <v>1</v>
      </c>
      <c r="F69" s="133"/>
      <c r="G69" s="133"/>
      <c r="H69" s="133"/>
      <c r="I69" s="369" t="s">
        <v>116</v>
      </c>
      <c r="J69" s="374"/>
      <c r="K69" s="392"/>
      <c r="L69" s="63"/>
      <c r="M69" s="135"/>
      <c r="N69" s="63"/>
      <c r="O69" s="63"/>
      <c r="P69" s="30"/>
      <c r="Q69" s="30"/>
      <c r="R69" s="134"/>
      <c r="S69" s="134"/>
      <c r="T69" s="134"/>
      <c r="U69" s="395"/>
      <c r="V69" s="134"/>
      <c r="W69" s="134"/>
      <c r="X69" s="229"/>
      <c r="Y69" s="398"/>
      <c r="Z69" s="184" t="s">
        <v>192</v>
      </c>
      <c r="AA69" s="197"/>
      <c r="AB69" s="206"/>
    </row>
    <row r="70" spans="1:28" s="121" customFormat="1" ht="13.5" thickBot="1">
      <c r="A70" s="384"/>
      <c r="B70" s="225"/>
      <c r="C70" s="226"/>
      <c r="D70" s="55" t="s">
        <v>159</v>
      </c>
      <c r="E70" s="55" t="s">
        <v>1</v>
      </c>
      <c r="F70" s="227"/>
      <c r="G70" s="227"/>
      <c r="H70" s="227"/>
      <c r="I70" s="370"/>
      <c r="J70" s="375"/>
      <c r="K70" s="393"/>
      <c r="L70" s="98"/>
      <c r="M70" s="228"/>
      <c r="N70" s="98"/>
      <c r="O70" s="98"/>
      <c r="P70" s="72"/>
      <c r="Q70" s="72"/>
      <c r="R70" s="158"/>
      <c r="S70" s="158"/>
      <c r="T70" s="158"/>
      <c r="U70" s="396"/>
      <c r="V70" s="158"/>
      <c r="W70" s="158"/>
      <c r="X70" s="230"/>
      <c r="Y70" s="399"/>
      <c r="Z70" s="184" t="s">
        <v>192</v>
      </c>
      <c r="AA70" s="197"/>
      <c r="AB70" s="206"/>
    </row>
    <row r="71" spans="1:28" s="121" customFormat="1">
      <c r="A71" s="117"/>
      <c r="B71" s="117"/>
      <c r="C71" s="118"/>
      <c r="D71" s="119"/>
      <c r="E71" s="119"/>
      <c r="F71" s="110"/>
      <c r="G71" s="110"/>
      <c r="H71" s="110"/>
      <c r="I71" s="119"/>
      <c r="J71" s="119"/>
      <c r="K71" s="120"/>
      <c r="L71" s="112"/>
      <c r="M71" s="111"/>
      <c r="N71" s="112"/>
      <c r="O71" s="112"/>
      <c r="P71" s="112"/>
      <c r="Q71" s="112"/>
      <c r="R71" s="111"/>
      <c r="S71" s="111"/>
      <c r="T71" s="111"/>
      <c r="U71" s="111"/>
      <c r="V71" s="111"/>
      <c r="W71" s="111"/>
      <c r="X71" s="111"/>
      <c r="AA71" s="197"/>
      <c r="AB71" s="206"/>
    </row>
    <row r="72" spans="1:28" s="121" customFormat="1" ht="48.75" customHeight="1">
      <c r="A72" s="117"/>
      <c r="B72" s="117"/>
      <c r="C72" s="118"/>
      <c r="D72" s="119"/>
      <c r="E72" s="119"/>
      <c r="F72" s="110"/>
      <c r="G72" s="110"/>
      <c r="H72" s="110"/>
      <c r="I72" s="119"/>
      <c r="J72" s="119"/>
      <c r="K72" s="120"/>
      <c r="L72" s="112"/>
      <c r="M72" s="111"/>
      <c r="N72" s="112"/>
      <c r="O72" s="112"/>
      <c r="P72" s="112"/>
      <c r="Q72" s="112"/>
      <c r="R72" s="111"/>
      <c r="S72" s="111"/>
      <c r="T72" s="111"/>
      <c r="U72" s="111"/>
      <c r="V72" s="111"/>
      <c r="W72" s="111"/>
      <c r="X72" s="111"/>
      <c r="AA72" s="197"/>
      <c r="AB72" s="206"/>
    </row>
    <row r="73" spans="1:28" s="121" customFormat="1" ht="13.5" thickBot="1">
      <c r="A73" s="122"/>
      <c r="B73" s="122"/>
      <c r="C73" s="123"/>
      <c r="D73" s="114"/>
      <c r="E73" s="114"/>
      <c r="F73" s="113"/>
      <c r="G73" s="113"/>
      <c r="H73" s="113"/>
      <c r="I73" s="113"/>
      <c r="J73" s="114"/>
      <c r="K73" s="124"/>
      <c r="L73" s="116"/>
      <c r="M73" s="115"/>
      <c r="N73" s="116"/>
      <c r="O73" s="116"/>
      <c r="P73" s="116"/>
      <c r="Q73" s="116"/>
      <c r="R73" s="115"/>
      <c r="S73" s="115"/>
      <c r="T73" s="115"/>
      <c r="U73" s="115"/>
      <c r="V73" s="115"/>
      <c r="W73" s="115"/>
      <c r="X73" s="115"/>
      <c r="AA73" s="197"/>
      <c r="AB73" s="206"/>
    </row>
    <row r="74" spans="1:28" s="121" customFormat="1">
      <c r="A74" s="442" t="s">
        <v>83</v>
      </c>
      <c r="B74" s="221" t="s">
        <v>116</v>
      </c>
      <c r="C74" s="296">
        <v>2009</v>
      </c>
      <c r="D74" s="150" t="s">
        <v>61</v>
      </c>
      <c r="E74" s="150" t="s">
        <v>0</v>
      </c>
      <c r="F74" s="20">
        <v>129592.13</v>
      </c>
      <c r="G74" s="23">
        <v>14787.86</v>
      </c>
      <c r="H74" s="57"/>
      <c r="I74" s="261"/>
      <c r="J74" s="445" t="s">
        <v>183</v>
      </c>
      <c r="K74" s="448" t="s">
        <v>102</v>
      </c>
      <c r="L74" s="20">
        <v>1912.11</v>
      </c>
      <c r="M74" s="63">
        <v>417.45</v>
      </c>
      <c r="N74" s="20">
        <v>2987.11</v>
      </c>
      <c r="O74" s="20">
        <v>15856.97</v>
      </c>
      <c r="P74" s="64"/>
      <c r="Q74" s="20">
        <v>1492.46</v>
      </c>
      <c r="R74" s="20">
        <v>7922.67</v>
      </c>
      <c r="S74" s="20">
        <v>264.95</v>
      </c>
      <c r="T74" s="20">
        <v>1406.48</v>
      </c>
      <c r="U74" s="451" t="s">
        <v>25</v>
      </c>
      <c r="V74" s="24">
        <v>1229.1099999999999</v>
      </c>
      <c r="W74" s="20">
        <v>6527.87</v>
      </c>
      <c r="X74" s="81">
        <f>O74+R74+T74+W74</f>
        <v>31713.989999999998</v>
      </c>
      <c r="Y74" s="430">
        <v>50218.6</v>
      </c>
      <c r="Z74" s="21"/>
      <c r="AA74" s="207" t="s">
        <v>84</v>
      </c>
      <c r="AB74" s="207"/>
    </row>
    <row r="75" spans="1:28" s="121" customFormat="1" ht="22.5">
      <c r="A75" s="443"/>
      <c r="B75" s="14" t="s">
        <v>116</v>
      </c>
      <c r="C75" s="29">
        <v>2009</v>
      </c>
      <c r="D75" s="150" t="s">
        <v>160</v>
      </c>
      <c r="E75" s="150" t="s">
        <v>43</v>
      </c>
      <c r="F75" s="17">
        <v>14209.22</v>
      </c>
      <c r="G75" s="17">
        <v>14209.22</v>
      </c>
      <c r="H75" s="17">
        <v>14209.22</v>
      </c>
      <c r="I75" s="68" t="s">
        <v>116</v>
      </c>
      <c r="J75" s="446"/>
      <c r="K75" s="449"/>
      <c r="L75" s="20">
        <v>326.11</v>
      </c>
      <c r="M75" s="24">
        <v>202.57</v>
      </c>
      <c r="N75" s="20">
        <v>123.54</v>
      </c>
      <c r="O75" s="20">
        <v>633.65</v>
      </c>
      <c r="P75" s="64"/>
      <c r="Q75" s="163">
        <v>184.72</v>
      </c>
      <c r="R75" s="35"/>
      <c r="S75" s="20">
        <v>39.44</v>
      </c>
      <c r="T75" s="20">
        <v>202.29</v>
      </c>
      <c r="U75" s="452"/>
      <c r="V75" s="20">
        <v>84.1</v>
      </c>
      <c r="W75" s="20">
        <v>431.39</v>
      </c>
      <c r="X75" s="81">
        <f>O75+R75+T75+W75</f>
        <v>1267.33</v>
      </c>
      <c r="Y75" s="431"/>
      <c r="Z75" s="21"/>
      <c r="AA75" s="200" t="s">
        <v>57</v>
      </c>
      <c r="AB75" s="207" t="s">
        <v>56</v>
      </c>
    </row>
    <row r="76" spans="1:28" s="121" customFormat="1" ht="13.5" thickBot="1">
      <c r="A76" s="444"/>
      <c r="B76" s="54" t="s">
        <v>116</v>
      </c>
      <c r="C76" s="42">
        <v>2011</v>
      </c>
      <c r="D76" s="55" t="s">
        <v>161</v>
      </c>
      <c r="E76" s="55" t="s">
        <v>1</v>
      </c>
      <c r="F76" s="44">
        <v>119901.6</v>
      </c>
      <c r="G76" s="43">
        <v>59151.44</v>
      </c>
      <c r="H76" s="43">
        <v>59151.44</v>
      </c>
      <c r="I76" s="249" t="s">
        <v>116</v>
      </c>
      <c r="J76" s="447"/>
      <c r="K76" s="450"/>
      <c r="L76" s="44">
        <v>1488.3</v>
      </c>
      <c r="M76" s="45">
        <v>728.47</v>
      </c>
      <c r="N76" s="44">
        <v>2278.0500000000002</v>
      </c>
      <c r="O76" s="44">
        <v>8618.66</v>
      </c>
      <c r="P76" s="109">
        <v>768.97</v>
      </c>
      <c r="Q76" s="44">
        <v>1558.72</v>
      </c>
      <c r="R76" s="45">
        <v>2987.9</v>
      </c>
      <c r="S76" s="44">
        <v>391.51</v>
      </c>
      <c r="T76" s="44">
        <v>1481.22</v>
      </c>
      <c r="U76" s="453"/>
      <c r="V76" s="44">
        <v>1096.78</v>
      </c>
      <c r="W76" s="44">
        <v>4149.5</v>
      </c>
      <c r="X76" s="182">
        <f>O76+R76+T76+W76</f>
        <v>17237.28</v>
      </c>
      <c r="Y76" s="432"/>
      <c r="Z76" s="184" t="s">
        <v>192</v>
      </c>
      <c r="AA76" s="200" t="s">
        <v>101</v>
      </c>
      <c r="AB76" s="206"/>
    </row>
    <row r="77" spans="1:28" s="121" customFormat="1">
      <c r="A77" s="117"/>
      <c r="B77" s="117"/>
      <c r="C77" s="118"/>
      <c r="D77" s="119"/>
      <c r="E77" s="119"/>
      <c r="F77" s="110"/>
      <c r="G77" s="110"/>
      <c r="H77" s="110"/>
      <c r="I77" s="119"/>
      <c r="J77" s="119"/>
      <c r="K77" s="120"/>
      <c r="L77" s="112"/>
      <c r="M77" s="111"/>
      <c r="N77" s="112"/>
      <c r="O77" s="112"/>
      <c r="P77" s="112"/>
      <c r="Q77" s="112"/>
      <c r="R77" s="111"/>
      <c r="S77" s="111"/>
      <c r="T77" s="111"/>
      <c r="U77" s="111"/>
      <c r="V77" s="111"/>
      <c r="W77" s="111"/>
      <c r="X77" s="111"/>
      <c r="Z77" s="185"/>
      <c r="AA77" s="197"/>
      <c r="AB77" s="206"/>
    </row>
    <row r="78" spans="1:28" s="121" customFormat="1" ht="49.5" customHeight="1">
      <c r="A78" s="117"/>
      <c r="B78" s="117"/>
      <c r="C78" s="118"/>
      <c r="D78" s="119"/>
      <c r="E78" s="119"/>
      <c r="F78" s="110"/>
      <c r="G78" s="110"/>
      <c r="H78" s="110"/>
      <c r="I78" s="119"/>
      <c r="J78" s="119"/>
      <c r="K78" s="120"/>
      <c r="L78" s="112"/>
      <c r="M78" s="111"/>
      <c r="N78" s="112"/>
      <c r="O78" s="112"/>
      <c r="P78" s="112"/>
      <c r="Q78" s="112"/>
      <c r="R78" s="111"/>
      <c r="S78" s="111"/>
      <c r="T78" s="111"/>
      <c r="U78" s="111"/>
      <c r="V78" s="111"/>
      <c r="W78" s="111"/>
      <c r="X78" s="111"/>
      <c r="AA78" s="197"/>
      <c r="AB78" s="206"/>
    </row>
    <row r="79" spans="1:28" s="121" customFormat="1" ht="13.5" thickBot="1">
      <c r="A79" s="122"/>
      <c r="B79" s="122"/>
      <c r="C79" s="123"/>
      <c r="D79" s="114"/>
      <c r="E79" s="114"/>
      <c r="F79" s="113"/>
      <c r="G79" s="113"/>
      <c r="H79" s="113"/>
      <c r="I79" s="114"/>
      <c r="J79" s="114"/>
      <c r="K79" s="124"/>
      <c r="L79" s="116"/>
      <c r="M79" s="115"/>
      <c r="N79" s="116"/>
      <c r="O79" s="116"/>
      <c r="P79" s="116"/>
      <c r="Q79" s="116"/>
      <c r="R79" s="115"/>
      <c r="S79" s="115"/>
      <c r="T79" s="115"/>
      <c r="U79" s="115"/>
      <c r="V79" s="115"/>
      <c r="W79" s="115"/>
      <c r="X79" s="115"/>
      <c r="AA79" s="197"/>
      <c r="AB79" s="206"/>
    </row>
    <row r="80" spans="1:28" s="121" customFormat="1">
      <c r="A80" s="360" t="s">
        <v>85</v>
      </c>
      <c r="B80" s="127"/>
      <c r="C80" s="128"/>
      <c r="D80" s="73" t="s">
        <v>162</v>
      </c>
      <c r="E80" s="73"/>
      <c r="F80" s="57"/>
      <c r="G80" s="57"/>
      <c r="H80" s="57"/>
      <c r="I80" s="73"/>
      <c r="J80" s="433" t="s">
        <v>116</v>
      </c>
      <c r="K80" s="454" t="s">
        <v>103</v>
      </c>
      <c r="L80" s="31"/>
      <c r="M80" s="51"/>
      <c r="N80" s="31"/>
      <c r="O80" s="31"/>
      <c r="P80" s="31"/>
      <c r="Q80" s="31"/>
      <c r="R80" s="51"/>
      <c r="S80" s="51"/>
      <c r="T80" s="51"/>
      <c r="U80" s="51"/>
      <c r="V80" s="51"/>
      <c r="W80" s="51"/>
      <c r="X80" s="160"/>
      <c r="Y80" s="435">
        <v>20949.37</v>
      </c>
      <c r="AA80" s="197"/>
      <c r="AB80" s="206"/>
    </row>
    <row r="81" spans="1:30" s="121" customFormat="1" ht="15" customHeight="1">
      <c r="A81" s="457"/>
      <c r="B81" s="69"/>
      <c r="C81" s="70">
        <v>1993</v>
      </c>
      <c r="D81" s="75" t="s">
        <v>163</v>
      </c>
      <c r="E81" s="75"/>
      <c r="F81" s="33"/>
      <c r="G81" s="244">
        <v>0</v>
      </c>
      <c r="H81" s="57"/>
      <c r="I81" s="73"/>
      <c r="J81" s="434"/>
      <c r="K81" s="455"/>
      <c r="L81" s="31"/>
      <c r="M81" s="51"/>
      <c r="N81" s="31"/>
      <c r="O81" s="31"/>
      <c r="P81" s="31"/>
      <c r="Q81" s="31"/>
      <c r="R81" s="51"/>
      <c r="S81" s="51"/>
      <c r="T81" s="51"/>
      <c r="U81" s="51"/>
      <c r="V81" s="51"/>
      <c r="W81" s="51"/>
      <c r="X81" s="160"/>
      <c r="Y81" s="436"/>
      <c r="AA81" s="197"/>
      <c r="AB81" s="206"/>
    </row>
    <row r="82" spans="1:30" s="121" customFormat="1" ht="15" customHeight="1">
      <c r="A82" s="457"/>
      <c r="B82" s="69"/>
      <c r="C82" s="71">
        <v>1995</v>
      </c>
      <c r="D82" s="75" t="s">
        <v>164</v>
      </c>
      <c r="E82" s="75"/>
      <c r="F82" s="33"/>
      <c r="G82" s="244">
        <v>0</v>
      </c>
      <c r="H82" s="57"/>
      <c r="I82" s="73"/>
      <c r="J82" s="434"/>
      <c r="K82" s="455"/>
      <c r="L82" s="31"/>
      <c r="M82" s="51"/>
      <c r="N82" s="31"/>
      <c r="O82" s="31"/>
      <c r="P82" s="31"/>
      <c r="Q82" s="31"/>
      <c r="R82" s="51"/>
      <c r="S82" s="51"/>
      <c r="T82" s="51"/>
      <c r="U82" s="51"/>
      <c r="V82" s="51"/>
      <c r="W82" s="51"/>
      <c r="X82" s="160"/>
      <c r="Y82" s="436"/>
      <c r="AA82" s="197"/>
      <c r="AB82" s="206"/>
    </row>
    <row r="83" spans="1:30" s="121" customFormat="1" ht="15" customHeight="1">
      <c r="A83" s="457"/>
      <c r="B83" s="127"/>
      <c r="C83" s="127">
        <v>1996</v>
      </c>
      <c r="D83" s="75" t="s">
        <v>165</v>
      </c>
      <c r="E83" s="73"/>
      <c r="F83" s="57"/>
      <c r="G83" s="244">
        <v>0</v>
      </c>
      <c r="H83" s="57"/>
      <c r="I83" s="73"/>
      <c r="J83" s="434"/>
      <c r="K83" s="455"/>
      <c r="L83" s="31"/>
      <c r="M83" s="51"/>
      <c r="N83" s="31"/>
      <c r="O83" s="31"/>
      <c r="P83" s="31"/>
      <c r="Q83" s="31"/>
      <c r="R83" s="51"/>
      <c r="S83" s="51"/>
      <c r="T83" s="51"/>
      <c r="U83" s="51"/>
      <c r="V83" s="51"/>
      <c r="W83" s="51"/>
      <c r="X83" s="160"/>
      <c r="Y83" s="436"/>
      <c r="AA83" s="197"/>
      <c r="AB83" s="206"/>
    </row>
    <row r="84" spans="1:30" s="121" customFormat="1" ht="15" customHeight="1">
      <c r="A84" s="457"/>
      <c r="B84" s="14" t="s">
        <v>116</v>
      </c>
      <c r="C84" s="287">
        <v>1999</v>
      </c>
      <c r="D84" s="56" t="s">
        <v>166</v>
      </c>
      <c r="E84" s="146" t="s">
        <v>1</v>
      </c>
      <c r="F84" s="23">
        <v>7593.4</v>
      </c>
      <c r="G84" s="61">
        <v>0</v>
      </c>
      <c r="H84" s="57"/>
      <c r="I84" s="438" t="s">
        <v>116</v>
      </c>
      <c r="J84" s="434"/>
      <c r="K84" s="455"/>
      <c r="L84" s="18">
        <v>137.08000000000001</v>
      </c>
      <c r="M84" s="19">
        <v>5.88</v>
      </c>
      <c r="N84" s="18">
        <v>226.98</v>
      </c>
      <c r="O84" s="18">
        <v>3535.5</v>
      </c>
      <c r="P84" s="163"/>
      <c r="Q84" s="18">
        <v>98.71</v>
      </c>
      <c r="R84" s="18">
        <v>1537.53</v>
      </c>
      <c r="S84" s="18">
        <v>18.13</v>
      </c>
      <c r="T84" s="18">
        <v>282.39999999999998</v>
      </c>
      <c r="U84" s="440" t="s">
        <v>25</v>
      </c>
      <c r="V84" s="18">
        <v>110.13</v>
      </c>
      <c r="W84" s="18">
        <v>1715.41</v>
      </c>
      <c r="X84" s="183">
        <f>O84+R84+T84+W84</f>
        <v>7070.8399999999992</v>
      </c>
      <c r="Y84" s="436"/>
      <c r="Z84" s="184" t="s">
        <v>192</v>
      </c>
      <c r="AA84" s="197"/>
      <c r="AB84" s="206"/>
    </row>
    <row r="85" spans="1:30" s="121" customFormat="1" ht="15" customHeight="1">
      <c r="A85" s="457"/>
      <c r="B85" s="14" t="s">
        <v>116</v>
      </c>
      <c r="C85" s="293">
        <v>2002</v>
      </c>
      <c r="D85" s="56" t="s">
        <v>167</v>
      </c>
      <c r="E85" s="146" t="s">
        <v>1</v>
      </c>
      <c r="F85" s="23">
        <v>10350.719999999999</v>
      </c>
      <c r="G85" s="61">
        <v>0</v>
      </c>
      <c r="H85" s="23">
        <v>421.89</v>
      </c>
      <c r="I85" s="439"/>
      <c r="J85" s="434"/>
      <c r="K85" s="455"/>
      <c r="L85" s="20">
        <v>169.06</v>
      </c>
      <c r="M85" s="24">
        <v>27</v>
      </c>
      <c r="N85" s="20">
        <v>309.70999999999998</v>
      </c>
      <c r="O85" s="20">
        <v>3138</v>
      </c>
      <c r="P85" s="20">
        <v>5.48</v>
      </c>
      <c r="Q85" s="20">
        <v>134.56</v>
      </c>
      <c r="R85" s="20">
        <v>1363.37</v>
      </c>
      <c r="S85" s="20">
        <v>15.81</v>
      </c>
      <c r="T85" s="20">
        <v>160.19</v>
      </c>
      <c r="U85" s="441"/>
      <c r="V85" s="20">
        <v>126.25</v>
      </c>
      <c r="W85" s="20">
        <v>1279.17</v>
      </c>
      <c r="X85" s="183">
        <f>O85+R85+T85+W85</f>
        <v>5940.73</v>
      </c>
      <c r="Y85" s="436"/>
      <c r="Z85" s="184" t="s">
        <v>192</v>
      </c>
      <c r="AA85" s="197"/>
      <c r="AB85" s="206"/>
    </row>
    <row r="86" spans="1:30" s="121" customFormat="1" ht="15" customHeight="1">
      <c r="A86" s="457"/>
      <c r="B86" s="14" t="s">
        <v>116</v>
      </c>
      <c r="C86" s="289">
        <v>2006</v>
      </c>
      <c r="D86" s="149" t="s">
        <v>168</v>
      </c>
      <c r="E86" s="146" t="s">
        <v>1</v>
      </c>
      <c r="F86" s="126">
        <v>10350.719999999999</v>
      </c>
      <c r="G86" s="61">
        <v>0</v>
      </c>
      <c r="H86" s="126">
        <v>421.89</v>
      </c>
      <c r="I86" s="439"/>
      <c r="J86" s="434"/>
      <c r="K86" s="455"/>
      <c r="L86" s="20">
        <v>247.81</v>
      </c>
      <c r="M86" s="24">
        <v>24</v>
      </c>
      <c r="N86" s="20">
        <v>358.37</v>
      </c>
      <c r="O86" s="20">
        <v>2452.69</v>
      </c>
      <c r="P86" s="126">
        <v>5.48</v>
      </c>
      <c r="Q86" s="20">
        <v>134.56</v>
      </c>
      <c r="R86" s="20">
        <v>920.93</v>
      </c>
      <c r="S86" s="20">
        <v>28.97</v>
      </c>
      <c r="T86" s="20">
        <v>198.84</v>
      </c>
      <c r="U86" s="441"/>
      <c r="V86" s="20">
        <v>194.84</v>
      </c>
      <c r="W86" s="20">
        <v>1333.49</v>
      </c>
      <c r="X86" s="183">
        <f>O86+R86+T86+W86</f>
        <v>4905.95</v>
      </c>
      <c r="Y86" s="436"/>
      <c r="Z86" s="184" t="s">
        <v>192</v>
      </c>
      <c r="AA86" s="197"/>
      <c r="AB86" s="206"/>
    </row>
    <row r="87" spans="1:30" s="121" customFormat="1" ht="15.75" customHeight="1" thickBot="1">
      <c r="A87" s="457"/>
      <c r="B87" s="54" t="s">
        <v>116</v>
      </c>
      <c r="C87" s="295">
        <v>2009</v>
      </c>
      <c r="D87" s="281" t="s">
        <v>169</v>
      </c>
      <c r="E87" s="67" t="s">
        <v>1</v>
      </c>
      <c r="F87" s="138">
        <v>10350.719999999999</v>
      </c>
      <c r="G87" s="47">
        <v>0</v>
      </c>
      <c r="H87" s="138">
        <v>421.89</v>
      </c>
      <c r="I87" s="439"/>
      <c r="J87" s="434"/>
      <c r="K87" s="455"/>
      <c r="L87" s="39">
        <v>147.72999999999999</v>
      </c>
      <c r="M87" s="40">
        <v>25</v>
      </c>
      <c r="N87" s="39">
        <v>292.57</v>
      </c>
      <c r="O87" s="39">
        <v>1515.92</v>
      </c>
      <c r="P87" s="38">
        <v>5.48</v>
      </c>
      <c r="Q87" s="39">
        <v>134.56</v>
      </c>
      <c r="R87" s="39">
        <v>697.21</v>
      </c>
      <c r="S87" s="39">
        <v>23.03</v>
      </c>
      <c r="T87" s="39">
        <v>119.33</v>
      </c>
      <c r="U87" s="441"/>
      <c r="V87" s="39">
        <v>134.97999999999999</v>
      </c>
      <c r="W87" s="39">
        <v>699.39</v>
      </c>
      <c r="X87" s="282">
        <f>O87+R87+T87+W87</f>
        <v>3031.85</v>
      </c>
      <c r="Y87" s="437"/>
      <c r="Z87" s="184" t="s">
        <v>192</v>
      </c>
      <c r="AA87" s="197"/>
      <c r="AB87" s="206"/>
    </row>
    <row r="88" spans="1:30" s="121" customFormat="1" ht="15.75" customHeight="1" thickBot="1">
      <c r="A88" s="361"/>
      <c r="B88" s="216" t="s">
        <v>116</v>
      </c>
      <c r="C88" s="216">
        <v>2001</v>
      </c>
      <c r="D88" s="283" t="s">
        <v>113</v>
      </c>
      <c r="E88" s="283" t="s">
        <v>115</v>
      </c>
      <c r="F88" s="263" t="s">
        <v>106</v>
      </c>
      <c r="G88" s="284">
        <v>0</v>
      </c>
      <c r="H88" s="284">
        <v>0</v>
      </c>
      <c r="I88" s="299" t="s">
        <v>116</v>
      </c>
      <c r="J88" s="210" t="s">
        <v>188</v>
      </c>
      <c r="K88" s="456"/>
      <c r="L88" s="212">
        <v>12.03</v>
      </c>
      <c r="M88" s="213">
        <v>13.07</v>
      </c>
      <c r="N88" s="214"/>
      <c r="O88" s="214"/>
      <c r="P88" s="285"/>
      <c r="Q88" s="215"/>
      <c r="R88" s="215"/>
      <c r="S88" s="215"/>
      <c r="T88" s="215"/>
      <c r="U88" s="264" t="s">
        <v>114</v>
      </c>
      <c r="V88" s="215"/>
      <c r="W88" s="215"/>
      <c r="X88" s="286">
        <v>-0.03</v>
      </c>
      <c r="Y88" s="21"/>
      <c r="Z88" s="21"/>
      <c r="AA88" s="177" t="s">
        <v>194</v>
      </c>
      <c r="AB88" s="279" t="s">
        <v>196</v>
      </c>
      <c r="AC88" s="306" t="s">
        <v>195</v>
      </c>
      <c r="AD88" s="306"/>
    </row>
    <row r="89" spans="1:30" s="121" customFormat="1">
      <c r="A89" s="117"/>
      <c r="B89" s="117"/>
      <c r="C89" s="118"/>
      <c r="D89" s="119"/>
      <c r="E89" s="119"/>
      <c r="F89" s="110"/>
      <c r="G89" s="110"/>
      <c r="H89" s="110"/>
      <c r="I89" s="119"/>
      <c r="J89" s="119"/>
      <c r="K89" s="120"/>
      <c r="L89" s="112"/>
      <c r="M89" s="111"/>
      <c r="N89" s="112"/>
      <c r="O89" s="112"/>
      <c r="P89" s="112"/>
      <c r="Q89" s="112"/>
      <c r="R89" s="111"/>
      <c r="S89" s="111"/>
      <c r="T89" s="111"/>
      <c r="U89" s="111"/>
      <c r="V89" s="111"/>
      <c r="W89" s="111"/>
      <c r="X89" s="111"/>
      <c r="AA89" s="197"/>
      <c r="AB89" s="206"/>
    </row>
    <row r="90" spans="1:30" s="121" customFormat="1" ht="56.25" customHeight="1">
      <c r="A90" s="117"/>
      <c r="B90" s="117"/>
      <c r="C90" s="118"/>
      <c r="D90" s="119"/>
      <c r="E90" s="119"/>
      <c r="F90" s="110"/>
      <c r="G90" s="110"/>
      <c r="H90" s="110"/>
      <c r="I90" s="119"/>
      <c r="J90" s="119"/>
      <c r="K90" s="120"/>
      <c r="L90" s="112"/>
      <c r="M90" s="111"/>
      <c r="N90" s="112"/>
      <c r="O90" s="112"/>
      <c r="P90" s="112"/>
      <c r="Q90" s="112"/>
      <c r="R90" s="111"/>
      <c r="S90" s="111"/>
      <c r="T90" s="111"/>
      <c r="U90" s="111"/>
      <c r="V90" s="111"/>
      <c r="W90" s="111"/>
      <c r="X90" s="111"/>
      <c r="AA90" s="197"/>
      <c r="AB90" s="206"/>
      <c r="AD90" s="306"/>
    </row>
    <row r="91" spans="1:30" s="121" customFormat="1" ht="13.5" thickBot="1">
      <c r="A91" s="122"/>
      <c r="B91" s="122"/>
      <c r="C91" s="123"/>
      <c r="D91" s="114"/>
      <c r="E91" s="114"/>
      <c r="F91" s="113"/>
      <c r="G91" s="113"/>
      <c r="H91" s="113"/>
      <c r="I91" s="114"/>
      <c r="J91" s="114"/>
      <c r="K91" s="124"/>
      <c r="L91" s="116"/>
      <c r="M91" s="115"/>
      <c r="N91" s="116"/>
      <c r="O91" s="116"/>
      <c r="P91" s="116"/>
      <c r="Q91" s="116"/>
      <c r="R91" s="115"/>
      <c r="S91" s="115"/>
      <c r="T91" s="115"/>
      <c r="U91" s="115"/>
      <c r="V91" s="115"/>
      <c r="W91" s="115"/>
      <c r="X91" s="115"/>
      <c r="AA91" s="197"/>
      <c r="AB91" s="206"/>
    </row>
    <row r="92" spans="1:30" s="121" customFormat="1">
      <c r="A92" s="360" t="s">
        <v>90</v>
      </c>
      <c r="B92" s="71"/>
      <c r="C92" s="71">
        <v>1989</v>
      </c>
      <c r="D92" s="73" t="s">
        <v>170</v>
      </c>
      <c r="E92" s="73"/>
      <c r="F92" s="57"/>
      <c r="G92" s="57"/>
      <c r="H92" s="57"/>
      <c r="I92" s="73"/>
      <c r="J92" s="469" t="s">
        <v>189</v>
      </c>
      <c r="K92" s="472" t="s">
        <v>104</v>
      </c>
      <c r="L92" s="31"/>
      <c r="M92" s="51"/>
      <c r="N92" s="31"/>
      <c r="O92" s="31"/>
      <c r="P92" s="31"/>
      <c r="Q92" s="31"/>
      <c r="R92" s="51"/>
      <c r="S92" s="51"/>
      <c r="T92" s="51"/>
      <c r="U92" s="51"/>
      <c r="V92" s="51"/>
      <c r="W92" s="51"/>
      <c r="X92" s="51"/>
      <c r="Y92" s="475">
        <v>17173.34</v>
      </c>
      <c r="Z92" s="21"/>
      <c r="AA92" s="197"/>
      <c r="AB92" s="206"/>
    </row>
    <row r="93" spans="1:30" s="121" customFormat="1">
      <c r="A93" s="457"/>
      <c r="B93" s="70"/>
      <c r="C93" s="70">
        <v>1991</v>
      </c>
      <c r="D93" s="73" t="s">
        <v>171</v>
      </c>
      <c r="E93" s="73"/>
      <c r="F93" s="33"/>
      <c r="G93" s="244">
        <v>0</v>
      </c>
      <c r="H93" s="33"/>
      <c r="I93" s="75"/>
      <c r="J93" s="470"/>
      <c r="K93" s="473"/>
      <c r="L93" s="31"/>
      <c r="M93" s="51"/>
      <c r="N93" s="31"/>
      <c r="O93" s="31"/>
      <c r="P93" s="163"/>
      <c r="Q93" s="163"/>
      <c r="R93" s="35"/>
      <c r="S93" s="35"/>
      <c r="T93" s="35"/>
      <c r="U93" s="35"/>
      <c r="V93" s="35"/>
      <c r="W93" s="35"/>
      <c r="X93" s="35"/>
      <c r="Y93" s="476"/>
      <c r="Z93" s="21"/>
      <c r="AA93" s="197"/>
      <c r="AB93" s="206"/>
    </row>
    <row r="94" spans="1:30" s="121" customFormat="1">
      <c r="A94" s="457"/>
      <c r="B94" s="70"/>
      <c r="C94" s="70">
        <v>1993</v>
      </c>
      <c r="D94" s="73" t="s">
        <v>172</v>
      </c>
      <c r="E94" s="73"/>
      <c r="F94" s="33"/>
      <c r="G94" s="244">
        <v>0</v>
      </c>
      <c r="H94" s="33"/>
      <c r="I94" s="75"/>
      <c r="J94" s="470"/>
      <c r="K94" s="473"/>
      <c r="L94" s="31"/>
      <c r="M94" s="51"/>
      <c r="N94" s="31"/>
      <c r="O94" s="31"/>
      <c r="P94" s="163"/>
      <c r="Q94" s="163"/>
      <c r="R94" s="35"/>
      <c r="S94" s="35"/>
      <c r="T94" s="35"/>
      <c r="U94" s="35"/>
      <c r="V94" s="35"/>
      <c r="W94" s="35"/>
      <c r="X94" s="35"/>
      <c r="Y94" s="476"/>
      <c r="Z94" s="21"/>
      <c r="AA94" s="197"/>
      <c r="AB94" s="206"/>
    </row>
    <row r="95" spans="1:30" s="121" customFormat="1">
      <c r="A95" s="457"/>
      <c r="B95" s="70"/>
      <c r="C95" s="71">
        <v>1995</v>
      </c>
      <c r="D95" s="73" t="s">
        <v>173</v>
      </c>
      <c r="E95" s="73"/>
      <c r="F95" s="33"/>
      <c r="G95" s="244">
        <v>0</v>
      </c>
      <c r="H95" s="33"/>
      <c r="I95" s="75"/>
      <c r="J95" s="470"/>
      <c r="K95" s="473"/>
      <c r="L95" s="31"/>
      <c r="M95" s="51"/>
      <c r="N95" s="31"/>
      <c r="O95" s="31"/>
      <c r="P95" s="163"/>
      <c r="Q95" s="163"/>
      <c r="R95" s="35"/>
      <c r="S95" s="35"/>
      <c r="T95" s="35"/>
      <c r="U95" s="35"/>
      <c r="V95" s="35"/>
      <c r="W95" s="35"/>
      <c r="X95" s="35"/>
      <c r="Y95" s="476"/>
      <c r="Z95" s="21"/>
      <c r="AA95" s="197"/>
      <c r="AB95" s="206"/>
    </row>
    <row r="96" spans="1:30" s="121" customFormat="1">
      <c r="A96" s="457"/>
      <c r="B96" s="70"/>
      <c r="C96" s="70">
        <v>1998</v>
      </c>
      <c r="D96" s="73" t="s">
        <v>174</v>
      </c>
      <c r="E96" s="73"/>
      <c r="F96" s="33"/>
      <c r="G96" s="244">
        <v>0</v>
      </c>
      <c r="H96" s="33"/>
      <c r="I96" s="75"/>
      <c r="J96" s="470"/>
      <c r="K96" s="473"/>
      <c r="L96" s="31"/>
      <c r="M96" s="51"/>
      <c r="N96" s="31"/>
      <c r="O96" s="31"/>
      <c r="P96" s="163"/>
      <c r="Q96" s="163"/>
      <c r="R96" s="35"/>
      <c r="S96" s="35"/>
      <c r="T96" s="35"/>
      <c r="U96" s="35"/>
      <c r="V96" s="35"/>
      <c r="W96" s="35"/>
      <c r="X96" s="35"/>
      <c r="Y96" s="476"/>
      <c r="Z96" s="21"/>
      <c r="AA96" s="197"/>
      <c r="AB96" s="206"/>
    </row>
    <row r="97" spans="1:28" s="121" customFormat="1">
      <c r="A97" s="457"/>
      <c r="B97" s="14" t="s">
        <v>116</v>
      </c>
      <c r="C97" s="29">
        <v>2001</v>
      </c>
      <c r="D97" s="56" t="s">
        <v>175</v>
      </c>
      <c r="E97" s="146" t="s">
        <v>1</v>
      </c>
      <c r="F97" s="20">
        <v>3892.89</v>
      </c>
      <c r="G97" s="61">
        <v>0</v>
      </c>
      <c r="H97" s="32">
        <v>234.78</v>
      </c>
      <c r="I97" s="478" t="s">
        <v>116</v>
      </c>
      <c r="J97" s="470"/>
      <c r="K97" s="473"/>
      <c r="L97" s="20">
        <v>120.55</v>
      </c>
      <c r="M97" s="24">
        <v>19.28</v>
      </c>
      <c r="N97" s="20">
        <v>148.66</v>
      </c>
      <c r="O97" s="20">
        <v>2315.5700000000002</v>
      </c>
      <c r="P97" s="32">
        <v>3.05</v>
      </c>
      <c r="Q97" s="20">
        <v>50.61</v>
      </c>
      <c r="R97" s="20">
        <v>788.31</v>
      </c>
      <c r="S97" s="20">
        <v>11.47</v>
      </c>
      <c r="T97" s="20">
        <v>178.66</v>
      </c>
      <c r="U97" s="308" t="s">
        <v>25</v>
      </c>
      <c r="V97" s="20">
        <v>86.57</v>
      </c>
      <c r="W97" s="20">
        <v>1348.44</v>
      </c>
      <c r="X97" s="20">
        <f>O97+R97+T97+W97</f>
        <v>4630.9799999999996</v>
      </c>
      <c r="Y97" s="476"/>
      <c r="Z97" s="184" t="s">
        <v>192</v>
      </c>
      <c r="AA97" s="197"/>
      <c r="AB97" s="206"/>
    </row>
    <row r="98" spans="1:28" s="121" customFormat="1">
      <c r="A98" s="457"/>
      <c r="B98" s="130"/>
      <c r="C98" s="130">
        <v>2004</v>
      </c>
      <c r="D98" s="187" t="s">
        <v>182</v>
      </c>
      <c r="E98" s="131"/>
      <c r="F98" s="63"/>
      <c r="G98" s="132"/>
      <c r="H98" s="133"/>
      <c r="I98" s="479"/>
      <c r="J98" s="470"/>
      <c r="K98" s="473"/>
      <c r="L98" s="63"/>
      <c r="M98" s="63"/>
      <c r="N98" s="63"/>
      <c r="O98" s="63"/>
      <c r="P98" s="30"/>
      <c r="Q98" s="63"/>
      <c r="R98" s="63"/>
      <c r="S98" s="63"/>
      <c r="T98" s="63"/>
      <c r="U98" s="481"/>
      <c r="V98" s="134"/>
      <c r="W98" s="63"/>
      <c r="X98" s="63"/>
      <c r="Y98" s="476"/>
      <c r="Z98" s="185"/>
      <c r="AA98" s="197"/>
      <c r="AB98" s="206"/>
    </row>
    <row r="99" spans="1:28" s="121" customFormat="1">
      <c r="A99" s="457"/>
      <c r="B99" s="14" t="s">
        <v>116</v>
      </c>
      <c r="C99" s="289">
        <v>2008</v>
      </c>
      <c r="D99" s="56" t="s">
        <v>176</v>
      </c>
      <c r="E99" s="146" t="s">
        <v>1</v>
      </c>
      <c r="F99" s="20">
        <v>26532.36</v>
      </c>
      <c r="G99" s="61">
        <v>0</v>
      </c>
      <c r="H99" s="17">
        <v>3000</v>
      </c>
      <c r="I99" s="479"/>
      <c r="J99" s="470"/>
      <c r="K99" s="473"/>
      <c r="L99" s="20">
        <v>377.19</v>
      </c>
      <c r="M99" s="20">
        <v>32</v>
      </c>
      <c r="N99" s="20">
        <v>690.11</v>
      </c>
      <c r="O99" s="20">
        <v>3437.68</v>
      </c>
      <c r="P99" s="17">
        <v>39</v>
      </c>
      <c r="Q99" s="20">
        <v>344.92</v>
      </c>
      <c r="R99" s="20">
        <v>1718.17</v>
      </c>
      <c r="S99" s="20">
        <v>52.16</v>
      </c>
      <c r="T99" s="20">
        <v>259.83</v>
      </c>
      <c r="U99" s="481"/>
      <c r="V99" s="20">
        <v>293.02999999999997</v>
      </c>
      <c r="W99" s="20">
        <v>1459.69</v>
      </c>
      <c r="X99" s="20">
        <f>O99+R99+T99+W99</f>
        <v>6875.3700000000008</v>
      </c>
      <c r="Y99" s="476"/>
      <c r="Z99" s="184" t="s">
        <v>192</v>
      </c>
      <c r="AA99" s="199" t="s">
        <v>24</v>
      </c>
      <c r="AB99" s="206"/>
    </row>
    <row r="100" spans="1:28" s="121" customFormat="1" ht="13.5" thickBot="1">
      <c r="A100" s="361"/>
      <c r="B100" s="54" t="s">
        <v>116</v>
      </c>
      <c r="C100" s="54">
        <v>2014</v>
      </c>
      <c r="D100" s="55" t="s">
        <v>177</v>
      </c>
      <c r="E100" s="55" t="s">
        <v>1</v>
      </c>
      <c r="F100" s="44">
        <v>36850.5</v>
      </c>
      <c r="G100" s="47">
        <v>0</v>
      </c>
      <c r="H100" s="268" t="s">
        <v>27</v>
      </c>
      <c r="I100" s="480"/>
      <c r="J100" s="471"/>
      <c r="K100" s="474"/>
      <c r="L100" s="44">
        <v>524.17999999999995</v>
      </c>
      <c r="M100" s="45">
        <v>78.8</v>
      </c>
      <c r="N100" s="44">
        <v>925.24</v>
      </c>
      <c r="O100" s="44">
        <v>2833.5</v>
      </c>
      <c r="P100" s="268" t="s">
        <v>27</v>
      </c>
      <c r="Q100" s="44">
        <v>479.06</v>
      </c>
      <c r="R100" s="44">
        <v>1467.09</v>
      </c>
      <c r="S100" s="44">
        <v>126.34</v>
      </c>
      <c r="T100" s="44">
        <v>386.91</v>
      </c>
      <c r="U100" s="309"/>
      <c r="V100" s="44">
        <v>319.83999999999997</v>
      </c>
      <c r="W100" s="44">
        <v>979.49</v>
      </c>
      <c r="X100" s="44">
        <f>O100+R100+T100+W100</f>
        <v>5666.99</v>
      </c>
      <c r="Y100" s="477"/>
      <c r="Z100" s="184" t="s">
        <v>192</v>
      </c>
      <c r="AA100" s="200" t="s">
        <v>33</v>
      </c>
      <c r="AB100" s="206"/>
    </row>
    <row r="101" spans="1:28" s="121" customFormat="1">
      <c r="A101" s="117"/>
      <c r="B101" s="117"/>
      <c r="C101" s="118"/>
      <c r="D101" s="119"/>
      <c r="E101" s="119"/>
      <c r="F101" s="110"/>
      <c r="G101" s="110"/>
      <c r="H101" s="110"/>
      <c r="I101" s="119"/>
      <c r="J101" s="119"/>
      <c r="K101" s="120"/>
      <c r="L101" s="112"/>
      <c r="M101" s="111"/>
      <c r="N101" s="112"/>
      <c r="O101" s="112"/>
      <c r="P101" s="112"/>
      <c r="Q101" s="112"/>
      <c r="R101" s="111"/>
      <c r="S101" s="111"/>
      <c r="T101" s="111"/>
      <c r="U101" s="111"/>
      <c r="V101" s="111"/>
      <c r="W101" s="111"/>
      <c r="X101" s="111"/>
      <c r="AA101" s="197"/>
      <c r="AB101" s="206"/>
    </row>
    <row r="102" spans="1:28" s="121" customFormat="1" ht="62.25" customHeight="1">
      <c r="A102" s="117"/>
      <c r="B102" s="117"/>
      <c r="C102" s="118"/>
      <c r="D102" s="119"/>
      <c r="E102" s="119"/>
      <c r="F102" s="110"/>
      <c r="G102" s="110"/>
      <c r="H102" s="110"/>
      <c r="I102" s="119"/>
      <c r="J102" s="119"/>
      <c r="K102" s="120"/>
      <c r="L102" s="119"/>
      <c r="M102" s="110"/>
      <c r="N102" s="110"/>
      <c r="O102" s="110"/>
      <c r="P102" s="112"/>
      <c r="Q102" s="112"/>
      <c r="R102" s="111"/>
      <c r="S102" s="111"/>
      <c r="T102" s="111"/>
      <c r="U102" s="111"/>
      <c r="V102" s="111"/>
      <c r="W102" s="111"/>
      <c r="X102" s="111"/>
      <c r="AA102" s="197"/>
      <c r="AB102" s="206"/>
    </row>
    <row r="103" spans="1:28" s="121" customFormat="1" ht="13.5" thickBot="1">
      <c r="A103" s="117"/>
      <c r="B103" s="117"/>
      <c r="C103" s="123"/>
      <c r="D103" s="119"/>
      <c r="E103" s="119"/>
      <c r="F103" s="110"/>
      <c r="G103" s="110"/>
      <c r="H103" s="110"/>
      <c r="I103" s="119"/>
      <c r="J103" s="119"/>
      <c r="K103" s="120"/>
      <c r="L103" s="112"/>
      <c r="M103" s="111"/>
      <c r="N103" s="112"/>
      <c r="O103" s="112"/>
      <c r="P103" s="112"/>
      <c r="Q103" s="112"/>
      <c r="R103" s="111"/>
      <c r="S103" s="111"/>
      <c r="T103" s="111"/>
      <c r="U103" s="111"/>
      <c r="V103" s="111"/>
      <c r="W103" s="111"/>
      <c r="X103" s="111"/>
      <c r="AA103" s="197"/>
      <c r="AB103" s="206"/>
    </row>
    <row r="104" spans="1:28" s="121" customFormat="1">
      <c r="A104" s="382" t="s">
        <v>91</v>
      </c>
      <c r="B104" s="221" t="s">
        <v>116</v>
      </c>
      <c r="C104" s="22">
        <v>2004</v>
      </c>
      <c r="D104" s="236" t="s">
        <v>35</v>
      </c>
      <c r="E104" s="151" t="s">
        <v>0</v>
      </c>
      <c r="F104" s="179">
        <v>22941.919999999998</v>
      </c>
      <c r="G104" s="237">
        <v>612</v>
      </c>
      <c r="H104" s="237">
        <v>612</v>
      </c>
      <c r="I104" s="482" t="s">
        <v>116</v>
      </c>
      <c r="J104" s="485" t="s">
        <v>189</v>
      </c>
      <c r="K104" s="487" t="s">
        <v>93</v>
      </c>
      <c r="L104" s="96">
        <v>571.74</v>
      </c>
      <c r="M104" s="179">
        <v>287.60000000000002</v>
      </c>
      <c r="N104" s="179">
        <v>582.38</v>
      </c>
      <c r="O104" s="238">
        <v>4630.25</v>
      </c>
      <c r="P104" s="237">
        <v>7.95</v>
      </c>
      <c r="Q104" s="96">
        <v>298.24</v>
      </c>
      <c r="R104" s="96">
        <v>2371.5700000000002</v>
      </c>
      <c r="S104" s="96">
        <v>71.61</v>
      </c>
      <c r="T104" s="96">
        <v>569.72</v>
      </c>
      <c r="U104" s="490" t="s">
        <v>25</v>
      </c>
      <c r="V104" s="96">
        <v>212.53</v>
      </c>
      <c r="W104" s="96">
        <v>1689.86</v>
      </c>
      <c r="X104" s="190">
        <f>O104+R104+T104+W104</f>
        <v>9261.4</v>
      </c>
      <c r="Y104" s="461">
        <v>10906.46</v>
      </c>
      <c r="AA104" s="197"/>
      <c r="AB104" s="206"/>
    </row>
    <row r="105" spans="1:28" s="121" customFormat="1" ht="13.5" thickBot="1">
      <c r="A105" s="384"/>
      <c r="B105" s="54" t="s">
        <v>116</v>
      </c>
      <c r="C105" s="292">
        <v>2007</v>
      </c>
      <c r="D105" s="153" t="s">
        <v>178</v>
      </c>
      <c r="E105" s="55" t="s">
        <v>1</v>
      </c>
      <c r="F105" s="44">
        <v>4412.88</v>
      </c>
      <c r="G105" s="47">
        <v>0</v>
      </c>
      <c r="H105" s="138">
        <v>2000</v>
      </c>
      <c r="I105" s="483"/>
      <c r="J105" s="486"/>
      <c r="K105" s="488"/>
      <c r="L105" s="44">
        <v>112.75</v>
      </c>
      <c r="M105" s="44">
        <v>25</v>
      </c>
      <c r="N105" s="44">
        <v>145.12</v>
      </c>
      <c r="O105" s="44">
        <v>822.53</v>
      </c>
      <c r="P105" s="43">
        <v>26</v>
      </c>
      <c r="Q105" s="44">
        <v>57.37</v>
      </c>
      <c r="R105" s="44">
        <v>325.17</v>
      </c>
      <c r="S105" s="44">
        <v>12.34</v>
      </c>
      <c r="T105" s="44">
        <v>69.94</v>
      </c>
      <c r="U105" s="491"/>
      <c r="V105" s="44">
        <v>75.41</v>
      </c>
      <c r="W105" s="44">
        <v>427.42</v>
      </c>
      <c r="X105" s="239">
        <f>O105+R105+T105+W105</f>
        <v>1645.0600000000002</v>
      </c>
      <c r="Y105" s="462"/>
      <c r="AA105" s="197"/>
      <c r="AB105" s="206"/>
    </row>
    <row r="106" spans="1:28" s="121" customFormat="1">
      <c r="A106" s="382" t="s">
        <v>91</v>
      </c>
      <c r="B106" s="221" t="s">
        <v>116</v>
      </c>
      <c r="C106" s="221">
        <v>2009</v>
      </c>
      <c r="D106" s="151" t="s">
        <v>74</v>
      </c>
      <c r="E106" s="151" t="s">
        <v>0</v>
      </c>
      <c r="F106" s="179">
        <v>77941.919999999998</v>
      </c>
      <c r="G106" s="237">
        <v>2941.92</v>
      </c>
      <c r="H106" s="241"/>
      <c r="I106" s="483"/>
      <c r="J106" s="463" t="s">
        <v>189</v>
      </c>
      <c r="K106" s="488"/>
      <c r="L106" s="179">
        <v>1136.42</v>
      </c>
      <c r="M106" s="96">
        <v>228.9</v>
      </c>
      <c r="N106" s="179">
        <v>1920.76</v>
      </c>
      <c r="O106" s="179">
        <v>9657.73</v>
      </c>
      <c r="P106" s="241"/>
      <c r="Q106" s="179">
        <v>1013.24</v>
      </c>
      <c r="R106" s="179">
        <v>5094.6499999999996</v>
      </c>
      <c r="S106" s="179">
        <v>144.19</v>
      </c>
      <c r="T106" s="179">
        <v>725</v>
      </c>
      <c r="U106" s="491"/>
      <c r="V106" s="179">
        <v>763.33</v>
      </c>
      <c r="W106" s="179">
        <v>3838.08</v>
      </c>
      <c r="X106" s="245">
        <f>O106+R106+T106+W106</f>
        <v>19315.46</v>
      </c>
      <c r="Y106" s="466">
        <v>20846.14</v>
      </c>
      <c r="Z106" s="185"/>
      <c r="AA106" s="197"/>
      <c r="AB106" s="206"/>
    </row>
    <row r="107" spans="1:28" s="121" customFormat="1">
      <c r="A107" s="383"/>
      <c r="B107" s="14" t="s">
        <v>116</v>
      </c>
      <c r="C107" s="290">
        <v>2012</v>
      </c>
      <c r="D107" s="56" t="s">
        <v>179</v>
      </c>
      <c r="E107" s="146" t="s">
        <v>1</v>
      </c>
      <c r="F107" s="20">
        <v>9193.5</v>
      </c>
      <c r="G107" s="61">
        <v>0</v>
      </c>
      <c r="H107" s="244"/>
      <c r="I107" s="483"/>
      <c r="J107" s="464"/>
      <c r="K107" s="488"/>
      <c r="L107" s="18">
        <v>184.36</v>
      </c>
      <c r="M107" s="19">
        <v>86.53</v>
      </c>
      <c r="N107" s="18">
        <v>217.35</v>
      </c>
      <c r="O107" s="18">
        <v>765.34</v>
      </c>
      <c r="P107" s="244"/>
      <c r="Q107" s="18">
        <v>119.52</v>
      </c>
      <c r="R107" s="18">
        <v>420.86</v>
      </c>
      <c r="S107" s="18">
        <v>43.73</v>
      </c>
      <c r="T107" s="18">
        <v>153.97999999999999</v>
      </c>
      <c r="U107" s="491"/>
      <c r="V107" s="18">
        <v>54.1</v>
      </c>
      <c r="W107" s="18">
        <v>190.5</v>
      </c>
      <c r="X107" s="81">
        <f>O107+R107+T107+W107</f>
        <v>1530.68</v>
      </c>
      <c r="Y107" s="467"/>
      <c r="Z107" s="184" t="s">
        <v>192</v>
      </c>
      <c r="AA107" s="197"/>
      <c r="AB107" s="206"/>
    </row>
    <row r="108" spans="1:28" s="121" customFormat="1">
      <c r="A108" s="383"/>
      <c r="B108" s="76"/>
      <c r="C108" s="77"/>
      <c r="D108" s="56" t="s">
        <v>180</v>
      </c>
      <c r="E108" s="146" t="s">
        <v>1</v>
      </c>
      <c r="F108" s="17"/>
      <c r="G108" s="17"/>
      <c r="H108" s="17"/>
      <c r="I108" s="483"/>
      <c r="J108" s="464"/>
      <c r="K108" s="488"/>
      <c r="L108" s="30"/>
      <c r="M108" s="134"/>
      <c r="N108" s="30"/>
      <c r="O108" s="30"/>
      <c r="P108" s="30"/>
      <c r="Q108" s="30"/>
      <c r="R108" s="134"/>
      <c r="S108" s="134"/>
      <c r="T108" s="134"/>
      <c r="U108" s="491"/>
      <c r="V108" s="134"/>
      <c r="W108" s="134"/>
      <c r="X108" s="242"/>
      <c r="Y108" s="467"/>
      <c r="Z108" s="184" t="s">
        <v>192</v>
      </c>
      <c r="AA108" s="197"/>
      <c r="AB108" s="206"/>
    </row>
    <row r="109" spans="1:28" s="121" customFormat="1" ht="13.5" thickBot="1">
      <c r="A109" s="384"/>
      <c r="B109" s="136"/>
      <c r="C109" s="137"/>
      <c r="D109" s="55" t="s">
        <v>181</v>
      </c>
      <c r="E109" s="55" t="s">
        <v>1</v>
      </c>
      <c r="F109" s="43"/>
      <c r="G109" s="43"/>
      <c r="H109" s="43"/>
      <c r="I109" s="484"/>
      <c r="J109" s="465"/>
      <c r="K109" s="489"/>
      <c r="L109" s="72"/>
      <c r="M109" s="72"/>
      <c r="N109" s="72"/>
      <c r="O109" s="72"/>
      <c r="P109" s="72"/>
      <c r="Q109" s="72"/>
      <c r="R109" s="72"/>
      <c r="S109" s="72"/>
      <c r="T109" s="72"/>
      <c r="U109" s="492"/>
      <c r="V109" s="72"/>
      <c r="W109" s="72"/>
      <c r="X109" s="243"/>
      <c r="Y109" s="468"/>
      <c r="Z109" s="184" t="s">
        <v>192</v>
      </c>
      <c r="AA109" s="197"/>
      <c r="AB109" s="206"/>
    </row>
    <row r="110" spans="1:28" s="121" customFormat="1">
      <c r="A110" s="117"/>
      <c r="B110" s="117"/>
      <c r="C110" s="118"/>
      <c r="D110" s="119"/>
      <c r="E110" s="119"/>
      <c r="F110" s="110"/>
      <c r="G110" s="110"/>
      <c r="H110" s="110"/>
      <c r="I110" s="119"/>
      <c r="J110" s="119"/>
      <c r="K110" s="120"/>
      <c r="L110" s="112"/>
      <c r="M110" s="111"/>
      <c r="N110" s="112"/>
      <c r="O110" s="112"/>
      <c r="P110" s="112"/>
      <c r="Q110" s="112"/>
      <c r="R110" s="111"/>
      <c r="S110" s="111"/>
      <c r="T110" s="111"/>
      <c r="U110" s="111"/>
      <c r="V110" s="111"/>
      <c r="W110" s="111"/>
      <c r="X110" s="111"/>
      <c r="AA110" s="197"/>
      <c r="AB110" s="206"/>
    </row>
    <row r="111" spans="1:28" s="121" customFormat="1">
      <c r="A111" s="117"/>
      <c r="B111" s="117"/>
      <c r="C111" s="118"/>
      <c r="D111" s="119"/>
      <c r="E111" s="119"/>
      <c r="F111" s="110"/>
      <c r="G111" s="110"/>
      <c r="H111" s="110"/>
      <c r="I111" s="119"/>
      <c r="J111" s="119"/>
      <c r="K111" s="120"/>
      <c r="L111" s="112"/>
      <c r="M111" s="111"/>
      <c r="N111" s="112"/>
      <c r="O111" s="112"/>
      <c r="P111" s="112"/>
      <c r="Q111" s="112"/>
      <c r="R111" s="111"/>
      <c r="S111" s="111"/>
      <c r="T111" s="111"/>
      <c r="U111" s="111"/>
      <c r="V111" s="111"/>
      <c r="W111" s="111"/>
      <c r="X111" s="111"/>
      <c r="AA111" s="197"/>
      <c r="AB111" s="206"/>
    </row>
    <row r="112" spans="1:28" s="121" customFormat="1">
      <c r="A112" s="117"/>
      <c r="B112" s="117"/>
      <c r="C112" s="118"/>
      <c r="D112" s="119"/>
      <c r="E112" s="119"/>
      <c r="F112" s="110"/>
      <c r="G112" s="110"/>
      <c r="H112" s="110"/>
      <c r="I112" s="119"/>
      <c r="J112" s="119"/>
      <c r="K112" s="120"/>
      <c r="L112" s="112"/>
      <c r="M112" s="111"/>
      <c r="N112" s="112"/>
      <c r="O112" s="112"/>
      <c r="P112" s="112"/>
      <c r="Q112" s="112"/>
      <c r="R112" s="111"/>
      <c r="S112" s="111"/>
      <c r="T112" s="111"/>
      <c r="U112" s="111"/>
      <c r="V112" s="111"/>
      <c r="W112" s="111"/>
      <c r="X112" s="111"/>
      <c r="AA112" s="197"/>
      <c r="AB112" s="206"/>
    </row>
    <row r="113" spans="1:28" s="121" customFormat="1">
      <c r="A113" s="117"/>
      <c r="B113" s="117"/>
      <c r="C113" s="118"/>
      <c r="D113" s="119"/>
      <c r="E113" s="119"/>
      <c r="F113" s="110"/>
      <c r="G113" s="110"/>
      <c r="H113" s="110"/>
      <c r="I113" s="119"/>
      <c r="J113" s="119"/>
      <c r="K113" s="120"/>
      <c r="L113" s="112"/>
      <c r="M113" s="111"/>
      <c r="N113" s="112"/>
      <c r="O113" s="112"/>
      <c r="P113" s="112"/>
      <c r="Q113" s="112"/>
      <c r="R113" s="111"/>
      <c r="S113" s="111"/>
      <c r="T113" s="111"/>
      <c r="U113" s="111"/>
      <c r="V113" s="111"/>
      <c r="W113" s="111"/>
      <c r="X113" s="111"/>
      <c r="AA113" s="197"/>
      <c r="AB113" s="206"/>
    </row>
    <row r="114" spans="1:28" s="121" customFormat="1">
      <c r="A114" s="117"/>
      <c r="B114" s="117"/>
      <c r="C114" s="118"/>
      <c r="D114" s="119"/>
      <c r="E114" s="119"/>
      <c r="F114" s="110"/>
      <c r="G114" s="110"/>
      <c r="H114" s="110"/>
      <c r="I114" s="119"/>
      <c r="J114" s="119"/>
      <c r="K114" s="120"/>
      <c r="L114" s="112"/>
      <c r="M114" s="111"/>
      <c r="N114" s="112"/>
      <c r="O114" s="112"/>
      <c r="P114" s="112"/>
      <c r="Q114" s="112"/>
      <c r="R114" s="111"/>
      <c r="S114" s="111"/>
      <c r="T114" s="111"/>
      <c r="U114" s="111"/>
      <c r="V114" s="111"/>
      <c r="W114" s="111"/>
      <c r="X114" s="111"/>
      <c r="AA114" s="197"/>
      <c r="AB114" s="206"/>
    </row>
    <row r="115" spans="1:28" s="121" customFormat="1">
      <c r="A115" s="117"/>
      <c r="B115" s="117"/>
      <c r="C115" s="118"/>
      <c r="D115" s="119"/>
      <c r="E115" s="119"/>
      <c r="F115" s="110"/>
      <c r="G115" s="110"/>
      <c r="H115" s="110"/>
      <c r="I115" s="119"/>
      <c r="J115" s="119"/>
      <c r="K115" s="120"/>
      <c r="L115" s="112"/>
      <c r="M115" s="111"/>
      <c r="N115" s="112"/>
      <c r="O115" s="112"/>
      <c r="P115" s="112"/>
      <c r="Q115" s="112"/>
      <c r="R115" s="111"/>
      <c r="S115" s="111"/>
      <c r="T115" s="111"/>
      <c r="U115" s="111"/>
      <c r="V115" s="111"/>
      <c r="W115" s="111"/>
      <c r="X115" s="111"/>
      <c r="AA115" s="197"/>
      <c r="AB115" s="206"/>
    </row>
    <row r="116" spans="1:28" s="121" customFormat="1">
      <c r="A116" s="117"/>
      <c r="B116" s="117"/>
      <c r="C116" s="118"/>
      <c r="D116" s="119"/>
      <c r="E116" s="119"/>
      <c r="F116" s="110"/>
      <c r="G116" s="110"/>
      <c r="H116" s="110"/>
      <c r="I116" s="119"/>
      <c r="J116" s="119"/>
      <c r="K116" s="120"/>
      <c r="L116" s="112"/>
      <c r="M116" s="111"/>
      <c r="N116" s="112"/>
      <c r="O116" s="112"/>
      <c r="P116" s="112"/>
      <c r="Q116" s="112"/>
      <c r="R116" s="111"/>
      <c r="S116" s="111"/>
      <c r="T116" s="111"/>
      <c r="U116" s="111"/>
      <c r="V116" s="111"/>
      <c r="W116" s="111"/>
      <c r="X116" s="111"/>
      <c r="AA116" s="197"/>
      <c r="AB116" s="206"/>
    </row>
    <row r="117" spans="1:28" s="121" customFormat="1">
      <c r="A117" s="117"/>
      <c r="B117" s="117"/>
      <c r="C117" s="118"/>
      <c r="D117" s="119"/>
      <c r="E117" s="119"/>
      <c r="F117" s="110"/>
      <c r="G117" s="110"/>
      <c r="H117" s="110"/>
      <c r="I117" s="119"/>
      <c r="J117" s="119"/>
      <c r="K117" s="120"/>
      <c r="L117" s="112"/>
      <c r="M117" s="111"/>
      <c r="N117" s="112"/>
      <c r="O117" s="112"/>
      <c r="P117" s="112"/>
      <c r="Q117" s="112"/>
      <c r="R117" s="111"/>
      <c r="S117" s="111"/>
      <c r="T117" s="111"/>
      <c r="U117" s="111"/>
      <c r="V117" s="111"/>
      <c r="W117" s="111"/>
      <c r="X117" s="111"/>
      <c r="AA117" s="197"/>
      <c r="AB117" s="206"/>
    </row>
    <row r="118" spans="1:28" s="121" customFormat="1">
      <c r="A118" s="117"/>
      <c r="B118" s="117"/>
      <c r="C118" s="118"/>
      <c r="D118" s="119"/>
      <c r="E118" s="119"/>
      <c r="F118" s="110"/>
      <c r="G118" s="110"/>
      <c r="H118" s="110"/>
      <c r="I118" s="119"/>
      <c r="J118" s="119"/>
      <c r="K118" s="120"/>
      <c r="L118" s="112"/>
      <c r="M118" s="111"/>
      <c r="N118" s="112"/>
      <c r="O118" s="112"/>
      <c r="P118" s="112"/>
      <c r="Q118" s="112"/>
      <c r="R118" s="111"/>
      <c r="S118" s="111"/>
      <c r="T118" s="111"/>
      <c r="U118" s="111"/>
      <c r="V118" s="111"/>
      <c r="W118" s="111"/>
      <c r="X118" s="111"/>
      <c r="AA118" s="197"/>
      <c r="AB118" s="206"/>
    </row>
    <row r="119" spans="1:28" s="121" customFormat="1">
      <c r="A119" s="117"/>
      <c r="B119" s="117"/>
      <c r="C119" s="118"/>
      <c r="D119" s="119"/>
      <c r="E119" s="119"/>
      <c r="F119" s="110"/>
      <c r="G119" s="110"/>
      <c r="H119" s="110"/>
      <c r="I119" s="119"/>
      <c r="J119" s="119"/>
      <c r="K119" s="120"/>
      <c r="L119" s="112"/>
      <c r="M119" s="111"/>
      <c r="N119" s="112"/>
      <c r="O119" s="112"/>
      <c r="P119" s="112"/>
      <c r="Q119" s="112"/>
      <c r="R119" s="111"/>
      <c r="S119" s="111"/>
      <c r="T119" s="111"/>
      <c r="U119" s="111"/>
      <c r="V119" s="111"/>
      <c r="W119" s="111"/>
      <c r="X119" s="111"/>
      <c r="AA119" s="197"/>
      <c r="AB119" s="206"/>
    </row>
    <row r="120" spans="1:28" s="121" customFormat="1">
      <c r="A120" s="117"/>
      <c r="B120" s="117"/>
      <c r="C120" s="118"/>
      <c r="D120" s="119"/>
      <c r="E120" s="119"/>
      <c r="F120" s="110"/>
      <c r="G120" s="110"/>
      <c r="H120" s="110"/>
      <c r="I120" s="119"/>
      <c r="J120" s="119"/>
      <c r="K120" s="120"/>
      <c r="L120" s="112"/>
      <c r="M120" s="111"/>
      <c r="N120" s="112"/>
      <c r="O120" s="112"/>
      <c r="P120" s="112"/>
      <c r="Q120" s="112"/>
      <c r="R120" s="111"/>
      <c r="S120" s="111"/>
      <c r="T120" s="111"/>
      <c r="U120" s="111"/>
      <c r="V120" s="111"/>
      <c r="W120" s="111"/>
      <c r="X120" s="111"/>
      <c r="AA120" s="197"/>
      <c r="AB120" s="206"/>
    </row>
    <row r="121" spans="1:28" s="121" customFormat="1">
      <c r="A121" s="117"/>
      <c r="B121" s="117"/>
      <c r="C121" s="118"/>
      <c r="D121" s="119"/>
      <c r="E121" s="119"/>
      <c r="F121" s="110"/>
      <c r="G121" s="110"/>
      <c r="H121" s="110"/>
      <c r="I121" s="119"/>
      <c r="J121" s="119"/>
      <c r="K121" s="120"/>
      <c r="L121" s="112"/>
      <c r="M121" s="111"/>
      <c r="N121" s="112"/>
      <c r="O121" s="112"/>
      <c r="P121" s="112"/>
      <c r="Q121" s="112"/>
      <c r="R121" s="111"/>
      <c r="S121" s="111"/>
      <c r="T121" s="111"/>
      <c r="U121" s="111"/>
      <c r="V121" s="111"/>
      <c r="W121" s="111"/>
      <c r="X121" s="111"/>
      <c r="AA121" s="197"/>
      <c r="AB121" s="206"/>
    </row>
    <row r="122" spans="1:28" s="121" customFormat="1">
      <c r="A122" s="117"/>
      <c r="B122" s="117"/>
      <c r="C122" s="118"/>
      <c r="D122" s="119"/>
      <c r="E122" s="119"/>
      <c r="F122" s="110"/>
      <c r="G122" s="110"/>
      <c r="H122" s="110"/>
      <c r="I122" s="119"/>
      <c r="J122" s="119"/>
      <c r="K122" s="120"/>
      <c r="L122" s="112"/>
      <c r="M122" s="111"/>
      <c r="N122" s="112"/>
      <c r="O122" s="112"/>
      <c r="P122" s="112"/>
      <c r="Q122" s="112"/>
      <c r="R122" s="111"/>
      <c r="S122" s="111"/>
      <c r="T122" s="111"/>
      <c r="U122" s="111"/>
      <c r="V122" s="111"/>
      <c r="W122" s="111"/>
      <c r="X122" s="111"/>
      <c r="AA122" s="197"/>
      <c r="AB122" s="206"/>
    </row>
    <row r="123" spans="1:28" s="121" customFormat="1">
      <c r="A123" s="117"/>
      <c r="B123" s="117"/>
      <c r="C123" s="118"/>
      <c r="D123" s="119"/>
      <c r="E123" s="119"/>
      <c r="F123" s="110"/>
      <c r="G123" s="110"/>
      <c r="H123" s="110"/>
      <c r="I123" s="119"/>
      <c r="J123" s="119"/>
      <c r="K123" s="120"/>
      <c r="L123" s="112"/>
      <c r="M123" s="111"/>
      <c r="N123" s="112"/>
      <c r="O123" s="112"/>
      <c r="P123" s="112"/>
      <c r="Q123" s="112"/>
      <c r="R123" s="111"/>
      <c r="S123" s="111"/>
      <c r="T123" s="111"/>
      <c r="U123" s="111"/>
      <c r="V123" s="111"/>
      <c r="W123" s="111"/>
      <c r="X123" s="111"/>
      <c r="AA123" s="197"/>
      <c r="AB123" s="206"/>
    </row>
    <row r="124" spans="1:28" s="121" customFormat="1">
      <c r="A124" s="117"/>
      <c r="B124" s="117"/>
      <c r="C124" s="118"/>
      <c r="D124" s="119"/>
      <c r="E124" s="119"/>
      <c r="F124" s="110"/>
      <c r="G124" s="110"/>
      <c r="H124" s="110"/>
      <c r="I124" s="119"/>
      <c r="J124" s="119"/>
      <c r="K124" s="120"/>
      <c r="L124" s="112"/>
      <c r="M124" s="111"/>
      <c r="N124" s="112"/>
      <c r="O124" s="112"/>
      <c r="P124" s="112"/>
      <c r="Q124" s="112"/>
      <c r="R124" s="111"/>
      <c r="S124" s="111"/>
      <c r="T124" s="111"/>
      <c r="U124" s="111"/>
      <c r="V124" s="111"/>
      <c r="W124" s="111"/>
      <c r="X124" s="111"/>
      <c r="AA124" s="197"/>
      <c r="AB124" s="206"/>
    </row>
    <row r="125" spans="1:28" s="121" customFormat="1">
      <c r="A125" s="117"/>
      <c r="B125" s="117"/>
      <c r="C125" s="118"/>
      <c r="D125" s="119"/>
      <c r="E125" s="119"/>
      <c r="F125" s="110"/>
      <c r="G125" s="110"/>
      <c r="H125" s="110"/>
      <c r="I125" s="119"/>
      <c r="J125" s="119"/>
      <c r="K125" s="120"/>
      <c r="L125" s="112"/>
      <c r="M125" s="111"/>
      <c r="N125" s="112"/>
      <c r="O125" s="112"/>
      <c r="P125" s="112"/>
      <c r="Q125" s="112"/>
      <c r="R125" s="111"/>
      <c r="S125" s="111"/>
      <c r="T125" s="111"/>
      <c r="U125" s="111"/>
      <c r="V125" s="111"/>
      <c r="W125" s="111"/>
      <c r="X125" s="111"/>
      <c r="AA125" s="197"/>
      <c r="AB125" s="206"/>
    </row>
    <row r="126" spans="1:28" s="121" customFormat="1">
      <c r="A126" s="117"/>
      <c r="B126" s="117"/>
      <c r="C126" s="118"/>
      <c r="D126" s="119"/>
      <c r="E126" s="119"/>
      <c r="F126" s="110"/>
      <c r="G126" s="110"/>
      <c r="H126" s="110"/>
      <c r="I126" s="119"/>
      <c r="J126" s="119"/>
      <c r="K126" s="120"/>
      <c r="L126" s="112"/>
      <c r="M126" s="111"/>
      <c r="N126" s="112"/>
      <c r="O126" s="112"/>
      <c r="P126" s="112"/>
      <c r="Q126" s="112"/>
      <c r="R126" s="111"/>
      <c r="S126" s="111"/>
      <c r="T126" s="111"/>
      <c r="U126" s="111"/>
      <c r="V126" s="111"/>
      <c r="W126" s="111"/>
      <c r="X126" s="111"/>
      <c r="AA126" s="197"/>
      <c r="AB126" s="206"/>
    </row>
    <row r="127" spans="1:28" s="121" customFormat="1" ht="13.5" thickBot="1">
      <c r="A127" s="117"/>
      <c r="B127" s="117"/>
      <c r="C127" s="118"/>
      <c r="D127" s="119"/>
      <c r="E127" s="119"/>
      <c r="F127" s="110"/>
      <c r="G127" s="110"/>
      <c r="H127" s="110"/>
      <c r="I127" s="119"/>
      <c r="J127" s="119"/>
      <c r="K127" s="120"/>
      <c r="L127" s="112"/>
      <c r="M127" s="111"/>
      <c r="N127" s="112"/>
      <c r="O127" s="112"/>
      <c r="P127" s="112"/>
      <c r="Q127" s="112"/>
      <c r="R127" s="111"/>
      <c r="S127" s="111"/>
      <c r="T127" s="111"/>
      <c r="U127" s="111"/>
      <c r="V127" s="111"/>
      <c r="W127" s="111"/>
      <c r="X127" s="111"/>
      <c r="AA127" s="197"/>
      <c r="AB127" s="206"/>
    </row>
    <row r="128" spans="1:28" s="21" customFormat="1" ht="21" thickBot="1">
      <c r="A128" s="520" t="s">
        <v>48</v>
      </c>
      <c r="B128" s="521"/>
      <c r="C128" s="521"/>
      <c r="D128" s="521"/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521"/>
      <c r="T128" s="521"/>
      <c r="U128" s="521"/>
      <c r="V128" s="521"/>
      <c r="W128" s="521"/>
      <c r="X128" s="522"/>
      <c r="AA128" s="197"/>
      <c r="AB128" s="178"/>
    </row>
    <row r="129" spans="1:30" s="21" customFormat="1">
      <c r="A129" s="14"/>
      <c r="B129" s="14"/>
      <c r="C129" s="15"/>
      <c r="D129" s="56"/>
      <c r="E129" s="56"/>
      <c r="F129" s="17"/>
      <c r="G129" s="23"/>
      <c r="H129" s="23"/>
      <c r="I129" s="62"/>
      <c r="J129" s="56"/>
      <c r="K129" s="16"/>
      <c r="L129" s="20"/>
      <c r="M129" s="24"/>
      <c r="N129" s="20"/>
      <c r="O129" s="20"/>
      <c r="P129" s="18"/>
      <c r="Q129" s="18"/>
      <c r="R129" s="24"/>
      <c r="S129" s="24"/>
      <c r="T129" s="24"/>
      <c r="U129" s="24"/>
      <c r="V129" s="24"/>
      <c r="W129" s="24"/>
      <c r="X129" s="24"/>
      <c r="AA129" s="197"/>
      <c r="AB129" s="178"/>
    </row>
    <row r="130" spans="1:30" s="21" customFormat="1">
      <c r="A130" s="58"/>
      <c r="B130" s="58"/>
      <c r="C130" s="66"/>
      <c r="D130" s="174"/>
      <c r="E130" s="174"/>
      <c r="F130" s="37"/>
      <c r="G130" s="38"/>
      <c r="H130" s="38"/>
      <c r="I130" s="67"/>
      <c r="J130" s="174"/>
      <c r="K130" s="48"/>
      <c r="L130" s="39"/>
      <c r="M130" s="40"/>
      <c r="N130" s="39"/>
      <c r="O130" s="39"/>
      <c r="P130" s="59"/>
      <c r="Q130" s="59"/>
      <c r="R130" s="40"/>
      <c r="S130" s="40"/>
      <c r="T130" s="40"/>
      <c r="U130" s="40"/>
      <c r="V130" s="40"/>
      <c r="W130" s="40"/>
      <c r="X130" s="40"/>
      <c r="AA130" s="197"/>
      <c r="AB130" s="178"/>
    </row>
    <row r="131" spans="1:30" s="21" customFormat="1" ht="13.5" thickBot="1">
      <c r="A131" s="58"/>
      <c r="B131" s="58"/>
      <c r="C131" s="66"/>
      <c r="D131" s="174"/>
      <c r="E131" s="174"/>
      <c r="F131" s="37"/>
      <c r="G131" s="38"/>
      <c r="H131" s="38"/>
      <c r="I131" s="67"/>
      <c r="J131" s="174"/>
      <c r="K131" s="48"/>
      <c r="L131" s="39"/>
      <c r="M131" s="40"/>
      <c r="N131" s="39"/>
      <c r="O131" s="39"/>
      <c r="P131" s="59"/>
      <c r="Q131" s="59"/>
      <c r="R131" s="40"/>
      <c r="S131" s="40"/>
      <c r="T131" s="40"/>
      <c r="U131" s="40"/>
      <c r="V131" s="40"/>
      <c r="W131" s="40"/>
      <c r="X131" s="40"/>
      <c r="AA131" s="197"/>
      <c r="AB131" s="178"/>
    </row>
    <row r="132" spans="1:30" s="21" customFormat="1" ht="21" thickBot="1">
      <c r="A132" s="520" t="s">
        <v>49</v>
      </c>
      <c r="B132" s="521"/>
      <c r="C132" s="521"/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  <c r="S132" s="521"/>
      <c r="T132" s="521"/>
      <c r="U132" s="521"/>
      <c r="V132" s="521"/>
      <c r="W132" s="521"/>
      <c r="X132" s="522"/>
      <c r="AA132" s="197"/>
      <c r="AB132" s="178"/>
    </row>
    <row r="133" spans="1:30" s="21" customFormat="1">
      <c r="A133" s="14"/>
      <c r="B133" s="14"/>
      <c r="C133" s="15"/>
      <c r="D133" s="56"/>
      <c r="E133" s="261"/>
      <c r="F133" s="16"/>
      <c r="G133" s="16"/>
      <c r="H133" s="17"/>
      <c r="I133" s="2"/>
      <c r="J133" s="2"/>
      <c r="K133" s="17"/>
      <c r="L133" s="62"/>
      <c r="M133" s="142"/>
      <c r="N133" s="16"/>
      <c r="O133" s="18"/>
      <c r="P133" s="19"/>
      <c r="Q133" s="18"/>
      <c r="R133" s="20"/>
      <c r="S133" s="18"/>
      <c r="T133" s="18"/>
      <c r="U133" s="18"/>
      <c r="V133" s="19"/>
      <c r="W133" s="19"/>
      <c r="X133" s="24"/>
      <c r="AA133" s="197"/>
      <c r="AB133" s="178"/>
    </row>
    <row r="134" spans="1:30" s="21" customFormat="1">
      <c r="A134" s="14"/>
      <c r="B134" s="14"/>
      <c r="C134" s="15"/>
      <c r="D134" s="56"/>
      <c r="E134" s="261"/>
      <c r="F134" s="16"/>
      <c r="G134" s="16"/>
      <c r="H134" s="17"/>
      <c r="I134" s="2"/>
      <c r="J134" s="2"/>
      <c r="K134" s="17"/>
      <c r="L134" s="62"/>
      <c r="M134" s="142"/>
      <c r="N134" s="16"/>
      <c r="O134" s="18"/>
      <c r="P134" s="19"/>
      <c r="Q134" s="18"/>
      <c r="R134" s="20"/>
      <c r="S134" s="18"/>
      <c r="T134" s="18"/>
      <c r="U134" s="18"/>
      <c r="V134" s="19"/>
      <c r="W134" s="19"/>
      <c r="X134" s="24"/>
      <c r="AA134" s="197"/>
      <c r="AB134" s="178"/>
    </row>
    <row r="135" spans="1:30" s="21" customFormat="1">
      <c r="A135" s="14"/>
      <c r="B135" s="14"/>
      <c r="C135" s="15"/>
      <c r="D135" s="56"/>
      <c r="E135" s="261"/>
      <c r="F135" s="16"/>
      <c r="G135" s="16"/>
      <c r="H135" s="17"/>
      <c r="I135" s="2"/>
      <c r="J135" s="2"/>
      <c r="K135" s="17"/>
      <c r="L135" s="62"/>
      <c r="M135" s="142"/>
      <c r="N135" s="16"/>
      <c r="O135" s="18"/>
      <c r="P135" s="19"/>
      <c r="Q135" s="18"/>
      <c r="R135" s="20"/>
      <c r="S135" s="18"/>
      <c r="T135" s="18"/>
      <c r="U135" s="18"/>
      <c r="V135" s="19"/>
      <c r="W135" s="19"/>
      <c r="X135" s="24"/>
      <c r="AA135" s="197"/>
      <c r="AB135" s="178"/>
    </row>
    <row r="136" spans="1:30" s="21" customFormat="1" ht="13.5" thickBot="1">
      <c r="A136" s="14"/>
      <c r="B136" s="14"/>
      <c r="C136" s="15"/>
      <c r="D136" s="56"/>
      <c r="E136" s="261"/>
      <c r="F136" s="16"/>
      <c r="G136" s="16"/>
      <c r="H136" s="17"/>
      <c r="I136" s="2"/>
      <c r="J136" s="2"/>
      <c r="K136" s="17"/>
      <c r="L136" s="62"/>
      <c r="M136" s="142"/>
      <c r="N136" s="16"/>
      <c r="O136" s="18"/>
      <c r="P136" s="19"/>
      <c r="Q136" s="18"/>
      <c r="R136" s="20"/>
      <c r="S136" s="18"/>
      <c r="T136" s="18"/>
      <c r="U136" s="18"/>
      <c r="V136" s="19"/>
      <c r="W136" s="19"/>
      <c r="X136" s="19"/>
      <c r="AA136" s="197"/>
      <c r="AB136" s="178"/>
    </row>
    <row r="137" spans="1:30" s="21" customFormat="1" ht="21" thickBot="1">
      <c r="A137" s="520" t="s">
        <v>50</v>
      </c>
      <c r="B137" s="521"/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  <c r="M137" s="521"/>
      <c r="N137" s="521"/>
      <c r="O137" s="521"/>
      <c r="P137" s="521"/>
      <c r="Q137" s="521"/>
      <c r="R137" s="521"/>
      <c r="S137" s="521"/>
      <c r="T137" s="521"/>
      <c r="U137" s="521"/>
      <c r="V137" s="521"/>
      <c r="W137" s="521"/>
      <c r="X137" s="522"/>
      <c r="AA137" s="197"/>
      <c r="AB137" s="178"/>
    </row>
    <row r="138" spans="1:30" s="21" customFormat="1">
      <c r="A138" s="58"/>
      <c r="B138" s="58"/>
      <c r="C138" s="60"/>
      <c r="D138" s="62"/>
      <c r="E138" s="62"/>
      <c r="F138" s="17"/>
      <c r="G138" s="17"/>
      <c r="H138" s="17"/>
      <c r="I138" s="62"/>
      <c r="J138" s="62"/>
      <c r="K138" s="61"/>
      <c r="L138" s="18"/>
      <c r="M138" s="19"/>
      <c r="N138" s="18"/>
      <c r="O138" s="18"/>
      <c r="P138" s="18"/>
      <c r="Q138" s="59"/>
      <c r="R138" s="19"/>
      <c r="S138" s="19"/>
      <c r="T138" s="19"/>
      <c r="U138" s="19"/>
      <c r="V138" s="19"/>
      <c r="W138" s="19"/>
      <c r="X138" s="19"/>
      <c r="AA138" s="197"/>
      <c r="AB138" s="178"/>
    </row>
    <row r="139" spans="1:30" s="21" customFormat="1">
      <c r="A139" s="58"/>
      <c r="B139" s="58"/>
      <c r="C139" s="60"/>
      <c r="D139" s="62"/>
      <c r="E139" s="62"/>
      <c r="F139" s="17"/>
      <c r="G139" s="17"/>
      <c r="H139" s="17"/>
      <c r="I139" s="62"/>
      <c r="J139" s="62"/>
      <c r="K139" s="61"/>
      <c r="L139" s="18"/>
      <c r="M139" s="19"/>
      <c r="N139" s="18"/>
      <c r="O139" s="18"/>
      <c r="P139" s="18"/>
      <c r="Q139" s="59"/>
      <c r="R139" s="40"/>
      <c r="S139" s="40"/>
      <c r="T139" s="40"/>
      <c r="U139" s="40"/>
      <c r="V139" s="40"/>
      <c r="W139" s="40"/>
      <c r="X139" s="40"/>
      <c r="AA139" s="197"/>
      <c r="AB139" s="178"/>
    </row>
    <row r="140" spans="1:30" s="21" customFormat="1">
      <c r="A140" s="58"/>
      <c r="B140" s="58"/>
      <c r="C140" s="60"/>
      <c r="D140" s="62"/>
      <c r="E140" s="62"/>
      <c r="F140" s="17"/>
      <c r="G140" s="17"/>
      <c r="H140" s="17"/>
      <c r="I140" s="62"/>
      <c r="J140" s="62"/>
      <c r="K140" s="61"/>
      <c r="L140" s="18"/>
      <c r="M140" s="19"/>
      <c r="N140" s="18"/>
      <c r="O140" s="18"/>
      <c r="P140" s="18"/>
      <c r="Q140" s="59"/>
      <c r="R140" s="40"/>
      <c r="S140" s="40"/>
      <c r="T140" s="40"/>
      <c r="U140" s="40"/>
      <c r="V140" s="40"/>
      <c r="W140" s="40"/>
      <c r="X140" s="40"/>
      <c r="AA140" s="197"/>
      <c r="AB140" s="178"/>
    </row>
    <row r="141" spans="1:30" s="21" customFormat="1">
      <c r="A141" s="58"/>
      <c r="B141" s="58"/>
      <c r="C141" s="60"/>
      <c r="D141" s="62"/>
      <c r="E141" s="62"/>
      <c r="F141" s="17"/>
      <c r="G141" s="17"/>
      <c r="H141" s="17"/>
      <c r="I141" s="62"/>
      <c r="J141" s="62"/>
      <c r="K141" s="61"/>
      <c r="L141" s="18"/>
      <c r="M141" s="19"/>
      <c r="N141" s="18"/>
      <c r="O141" s="18"/>
      <c r="P141" s="18"/>
      <c r="Q141" s="59"/>
      <c r="R141" s="40"/>
      <c r="S141" s="40"/>
      <c r="T141" s="40"/>
      <c r="U141" s="40"/>
      <c r="V141" s="40"/>
      <c r="W141" s="40"/>
      <c r="X141" s="40"/>
      <c r="AA141" s="197"/>
      <c r="AB141" s="178"/>
      <c r="AD141" s="280"/>
    </row>
    <row r="142" spans="1:30" s="21" customFormat="1">
      <c r="A142" s="58"/>
      <c r="B142" s="58"/>
      <c r="C142" s="60"/>
      <c r="D142" s="62"/>
      <c r="E142" s="62"/>
      <c r="F142" s="17"/>
      <c r="G142" s="17"/>
      <c r="H142" s="17"/>
      <c r="I142" s="62"/>
      <c r="J142" s="62"/>
      <c r="K142" s="61"/>
      <c r="L142" s="18"/>
      <c r="M142" s="19"/>
      <c r="N142" s="18"/>
      <c r="O142" s="18"/>
      <c r="P142" s="18"/>
      <c r="Q142" s="59"/>
      <c r="R142" s="40"/>
      <c r="S142" s="40"/>
      <c r="T142" s="40"/>
      <c r="U142" s="40"/>
      <c r="V142" s="40"/>
      <c r="W142" s="40"/>
      <c r="X142" s="40"/>
      <c r="AA142" s="197"/>
      <c r="AB142" s="178"/>
    </row>
    <row r="143" spans="1:30" s="21" customFormat="1" ht="13.5" thickBot="1">
      <c r="A143" s="58"/>
      <c r="B143" s="58"/>
      <c r="C143" s="60"/>
      <c r="D143" s="62"/>
      <c r="E143" s="62"/>
      <c r="F143" s="17"/>
      <c r="G143" s="17"/>
      <c r="H143" s="17"/>
      <c r="I143" s="62"/>
      <c r="J143" s="62"/>
      <c r="K143" s="61"/>
      <c r="L143" s="18"/>
      <c r="M143" s="19"/>
      <c r="N143" s="18"/>
      <c r="O143" s="18"/>
      <c r="P143" s="18"/>
      <c r="Q143" s="59"/>
      <c r="R143" s="40"/>
      <c r="S143" s="40"/>
      <c r="T143" s="40"/>
      <c r="U143" s="40"/>
      <c r="V143" s="40"/>
      <c r="W143" s="40"/>
      <c r="X143" s="40"/>
      <c r="AA143" s="197"/>
      <c r="AB143" s="178"/>
    </row>
    <row r="144" spans="1:30" s="21" customFormat="1" ht="21" thickBot="1">
      <c r="A144" s="520" t="s">
        <v>51</v>
      </c>
      <c r="B144" s="521"/>
      <c r="C144" s="521"/>
      <c r="D144" s="521"/>
      <c r="E144" s="521"/>
      <c r="F144" s="521"/>
      <c r="G144" s="521"/>
      <c r="H144" s="521"/>
      <c r="I144" s="521"/>
      <c r="J144" s="521"/>
      <c r="K144" s="521"/>
      <c r="L144" s="521"/>
      <c r="M144" s="521"/>
      <c r="N144" s="521"/>
      <c r="O144" s="521"/>
      <c r="P144" s="521"/>
      <c r="Q144" s="521"/>
      <c r="R144" s="521"/>
      <c r="S144" s="521"/>
      <c r="T144" s="521"/>
      <c r="U144" s="521"/>
      <c r="V144" s="521"/>
      <c r="W144" s="521"/>
      <c r="X144" s="522"/>
      <c r="AA144" s="197"/>
      <c r="AB144" s="178"/>
    </row>
    <row r="145" spans="1:28" s="21" customFormat="1" ht="21" thickBot="1">
      <c r="A145" s="458" t="s">
        <v>52</v>
      </c>
      <c r="B145" s="459"/>
      <c r="C145" s="459"/>
      <c r="D145" s="459"/>
      <c r="E145" s="459"/>
      <c r="F145" s="459"/>
      <c r="G145" s="459"/>
      <c r="H145" s="459"/>
      <c r="I145" s="459"/>
      <c r="J145" s="459"/>
      <c r="K145" s="459"/>
      <c r="L145" s="459"/>
      <c r="M145" s="459"/>
      <c r="N145" s="459"/>
      <c r="O145" s="459"/>
      <c r="P145" s="459"/>
      <c r="Q145" s="459"/>
      <c r="R145" s="459"/>
      <c r="S145" s="459"/>
      <c r="T145" s="459"/>
      <c r="U145" s="459"/>
      <c r="V145" s="459"/>
      <c r="W145" s="459"/>
      <c r="X145" s="460"/>
      <c r="AA145" s="197"/>
      <c r="AB145" s="178"/>
    </row>
    <row r="146" spans="1:28" s="21" customFormat="1">
      <c r="A146" s="58"/>
      <c r="B146" s="58"/>
      <c r="C146" s="60"/>
      <c r="D146" s="62"/>
      <c r="E146" s="62"/>
      <c r="F146" s="17"/>
      <c r="G146" s="17"/>
      <c r="H146" s="17"/>
      <c r="I146" s="62"/>
      <c r="J146" s="62"/>
      <c r="K146" s="61"/>
      <c r="L146" s="18"/>
      <c r="M146" s="19"/>
      <c r="N146" s="18"/>
      <c r="O146" s="18"/>
      <c r="P146" s="18"/>
      <c r="Q146" s="59"/>
      <c r="R146" s="40"/>
      <c r="S146" s="40"/>
      <c r="T146" s="40"/>
      <c r="U146" s="40"/>
      <c r="V146" s="40"/>
      <c r="W146" s="40"/>
      <c r="X146" s="40"/>
      <c r="AA146" s="197"/>
      <c r="AB146" s="178"/>
    </row>
    <row r="147" spans="1:28" s="21" customFormat="1">
      <c r="A147" s="22"/>
      <c r="B147" s="22"/>
      <c r="C147" s="46"/>
      <c r="D147" s="56"/>
      <c r="E147" s="165"/>
      <c r="F147" s="85"/>
      <c r="G147" s="86"/>
      <c r="H147" s="86"/>
      <c r="I147" s="87"/>
      <c r="J147" s="88"/>
      <c r="K147" s="16"/>
      <c r="L147" s="81"/>
      <c r="M147" s="82"/>
      <c r="N147" s="83"/>
      <c r="O147" s="83"/>
      <c r="P147" s="83"/>
      <c r="Q147" s="83"/>
      <c r="R147" s="82"/>
      <c r="S147" s="82"/>
      <c r="T147" s="82"/>
      <c r="U147" s="82"/>
      <c r="V147" s="82"/>
      <c r="W147" s="82"/>
      <c r="X147" s="84"/>
      <c r="AA147" s="197"/>
      <c r="AB147" s="178"/>
    </row>
    <row r="148" spans="1:28" s="21" customFormat="1">
      <c r="A148" s="14"/>
      <c r="B148" s="14"/>
      <c r="C148" s="15"/>
      <c r="D148" s="62"/>
      <c r="E148" s="166"/>
      <c r="F148" s="78"/>
      <c r="G148" s="79"/>
      <c r="H148" s="79"/>
      <c r="I148" s="80"/>
      <c r="J148" s="88"/>
      <c r="K148" s="16"/>
      <c r="L148" s="81"/>
      <c r="M148" s="82"/>
      <c r="N148" s="83"/>
      <c r="O148" s="83"/>
      <c r="P148" s="90"/>
      <c r="Q148" s="90"/>
      <c r="R148" s="91"/>
      <c r="S148" s="91"/>
      <c r="T148" s="91"/>
      <c r="U148" s="91"/>
      <c r="V148" s="91"/>
      <c r="W148" s="91"/>
      <c r="X148" s="92"/>
      <c r="AA148" s="197"/>
      <c r="AB148" s="178"/>
    </row>
    <row r="149" spans="1:28" s="21" customFormat="1">
      <c r="A149" s="13"/>
      <c r="B149" s="14"/>
      <c r="C149" s="15"/>
      <c r="D149" s="56"/>
      <c r="E149" s="56"/>
      <c r="F149" s="17"/>
      <c r="G149" s="17"/>
      <c r="H149" s="17"/>
      <c r="I149" s="62"/>
      <c r="J149" s="62"/>
      <c r="K149" s="16"/>
      <c r="L149" s="18"/>
      <c r="M149" s="19"/>
      <c r="N149" s="18"/>
      <c r="O149" s="20"/>
      <c r="P149" s="18"/>
      <c r="Q149" s="18"/>
      <c r="R149" s="19"/>
      <c r="S149" s="19"/>
      <c r="T149" s="19"/>
      <c r="U149" s="19"/>
      <c r="V149" s="19"/>
      <c r="W149" s="19"/>
      <c r="X149" s="19"/>
      <c r="AA149" s="197"/>
      <c r="AB149" s="178"/>
    </row>
    <row r="150" spans="1:28" ht="20.25">
      <c r="A150" s="513" t="s">
        <v>20</v>
      </c>
      <c r="B150" s="514"/>
      <c r="C150" s="514"/>
      <c r="D150" s="514"/>
      <c r="E150" s="514"/>
      <c r="F150" s="514"/>
      <c r="G150" s="515"/>
      <c r="H150" s="515"/>
      <c r="I150" s="515"/>
      <c r="J150" s="515"/>
      <c r="K150" s="516"/>
      <c r="L150" s="524">
        <f>SUM(L2:L149)</f>
        <v>20092.160000000003</v>
      </c>
      <c r="M150" s="25">
        <f>SUM(M2:M149)</f>
        <v>5523.55</v>
      </c>
      <c r="N150" s="25">
        <f t="shared" ref="N150:X150" si="4">SUM(N2:N149)</f>
        <v>26652.539999999997</v>
      </c>
      <c r="O150" s="25">
        <f t="shared" si="4"/>
        <v>135388.55000000002</v>
      </c>
      <c r="P150" s="25">
        <f t="shared" si="4"/>
        <v>1245.5999999999999</v>
      </c>
      <c r="Q150" s="524">
        <f t="shared" si="4"/>
        <v>12578.059999999998</v>
      </c>
      <c r="R150" s="25">
        <f t="shared" si="4"/>
        <v>61253.419999999991</v>
      </c>
      <c r="S150" s="524">
        <f t="shared" si="4"/>
        <v>3449.5399999999995</v>
      </c>
      <c r="T150" s="25">
        <f t="shared" si="4"/>
        <v>15208.56</v>
      </c>
      <c r="U150" s="25">
        <f t="shared" si="4"/>
        <v>0</v>
      </c>
      <c r="V150" s="25">
        <f t="shared" si="4"/>
        <v>11999.970000000001</v>
      </c>
      <c r="W150" s="25">
        <f t="shared" si="4"/>
        <v>59131.760000000009</v>
      </c>
      <c r="X150" s="144">
        <f t="shared" si="4"/>
        <v>270982.23</v>
      </c>
      <c r="AA150" s="202"/>
    </row>
    <row r="151" spans="1:28">
      <c r="AA151" s="202"/>
    </row>
    <row r="152" spans="1:28">
      <c r="A152" s="517" t="s">
        <v>21</v>
      </c>
      <c r="B152" s="517"/>
      <c r="C152" s="517"/>
      <c r="D152" s="517"/>
      <c r="E152" s="517"/>
      <c r="F152" s="517"/>
      <c r="G152" s="517"/>
      <c r="H152" s="517"/>
      <c r="I152" s="300"/>
      <c r="J152" s="112"/>
      <c r="K152" s="301"/>
      <c r="L152" s="301"/>
      <c r="M152" s="302"/>
      <c r="N152" s="301"/>
      <c r="O152" s="301"/>
      <c r="AA152" s="202"/>
    </row>
    <row r="153" spans="1:28">
      <c r="A153" s="518" t="s">
        <v>22</v>
      </c>
      <c r="B153" s="518"/>
      <c r="C153" s="518"/>
      <c r="D153" s="518"/>
      <c r="E153" s="518"/>
      <c r="F153" s="518"/>
      <c r="G153" s="518"/>
      <c r="H153" s="518"/>
      <c r="I153" s="303"/>
      <c r="J153" s="300"/>
      <c r="K153" s="301"/>
      <c r="L153" s="301"/>
      <c r="M153" s="302"/>
      <c r="N153" s="301"/>
      <c r="O153" s="301"/>
      <c r="AA153" s="202"/>
    </row>
    <row r="154" spans="1:28">
      <c r="D154" s="176" t="s">
        <v>2</v>
      </c>
      <c r="E154" s="154"/>
      <c r="F154" s="1"/>
      <c r="G154" s="1"/>
      <c r="H154" s="1"/>
      <c r="I154" s="304"/>
      <c r="J154" s="304"/>
      <c r="K154" s="301"/>
      <c r="L154" s="301"/>
      <c r="M154" s="302"/>
      <c r="N154" s="301"/>
      <c r="O154" s="301"/>
      <c r="AA154" s="202"/>
    </row>
    <row r="155" spans="1:28">
      <c r="D155" s="177"/>
      <c r="E155" s="155"/>
      <c r="F155" s="28" t="s">
        <v>3</v>
      </c>
      <c r="G155" s="28"/>
      <c r="H155" s="1"/>
      <c r="I155" s="305"/>
      <c r="J155" s="303"/>
      <c r="K155" s="302"/>
      <c r="L155" s="301"/>
      <c r="M155" s="302"/>
      <c r="N155" s="301"/>
      <c r="O155" s="301"/>
      <c r="AA155" s="202"/>
    </row>
    <row r="156" spans="1:28">
      <c r="I156" s="304"/>
      <c r="J156" s="305"/>
      <c r="K156" s="302"/>
      <c r="L156" s="302"/>
      <c r="M156" s="302"/>
      <c r="N156" s="301"/>
      <c r="O156" s="301"/>
      <c r="AA156" s="202"/>
    </row>
    <row r="157" spans="1:28">
      <c r="B157" s="519" t="s">
        <v>66</v>
      </c>
      <c r="C157" s="519"/>
      <c r="D157" s="519"/>
      <c r="E157" s="519"/>
      <c r="F157" s="519"/>
      <c r="G157" s="519"/>
      <c r="H157" s="519"/>
      <c r="J157" s="65"/>
      <c r="K157" s="27"/>
      <c r="L157" s="27"/>
      <c r="AA157" s="202"/>
    </row>
    <row r="158" spans="1:28">
      <c r="J158" s="65"/>
      <c r="K158" s="27"/>
      <c r="L158" s="27"/>
      <c r="AA158" s="202"/>
    </row>
    <row r="159" spans="1:28">
      <c r="B159" s="102"/>
      <c r="C159" s="102"/>
      <c r="D159" s="178"/>
      <c r="E159" s="157"/>
      <c r="J159" s="65"/>
      <c r="K159" s="27"/>
      <c r="L159" s="27"/>
      <c r="AA159" s="202"/>
    </row>
    <row r="160" spans="1:28">
      <c r="B160" s="511" t="s">
        <v>41</v>
      </c>
      <c r="C160" s="511"/>
      <c r="D160" s="511"/>
      <c r="E160" s="511"/>
      <c r="F160" s="511"/>
      <c r="G160" s="511"/>
      <c r="H160" s="511"/>
      <c r="AA160" s="202"/>
    </row>
    <row r="161" spans="2:27">
      <c r="B161" s="511"/>
      <c r="C161" s="511"/>
      <c r="D161" s="511"/>
      <c r="E161" s="511"/>
      <c r="F161" s="511"/>
      <c r="G161" s="511"/>
      <c r="H161" s="511"/>
      <c r="AA161" s="202"/>
    </row>
    <row r="162" spans="2:27">
      <c r="B162" s="511"/>
      <c r="C162" s="511"/>
      <c r="D162" s="511"/>
      <c r="E162" s="511"/>
      <c r="F162" s="511"/>
      <c r="G162" s="511"/>
      <c r="H162" s="511"/>
      <c r="AA162" s="202"/>
    </row>
    <row r="163" spans="2:27">
      <c r="B163" s="511"/>
      <c r="C163" s="511"/>
      <c r="D163" s="511"/>
      <c r="E163" s="511"/>
      <c r="F163" s="511"/>
      <c r="G163" s="511"/>
      <c r="H163" s="511"/>
      <c r="AA163" s="202"/>
    </row>
    <row r="164" spans="2:27">
      <c r="B164" s="511"/>
      <c r="C164" s="511"/>
      <c r="D164" s="511"/>
      <c r="E164" s="511"/>
      <c r="F164" s="511"/>
      <c r="G164" s="511"/>
      <c r="H164" s="511"/>
      <c r="AA164" s="202"/>
    </row>
    <row r="165" spans="2:27">
      <c r="AA165" s="202"/>
    </row>
    <row r="166" spans="2:27">
      <c r="AA166" s="202"/>
    </row>
    <row r="167" spans="2:27">
      <c r="B167" s="512" t="s">
        <v>23</v>
      </c>
      <c r="C167" s="512"/>
      <c r="D167" s="512"/>
      <c r="E167" s="512"/>
      <c r="F167" s="512"/>
      <c r="G167" s="512"/>
      <c r="H167" s="512"/>
      <c r="AA167" s="202"/>
    </row>
    <row r="168" spans="2:27">
      <c r="B168" s="512"/>
      <c r="C168" s="512"/>
      <c r="D168" s="512"/>
      <c r="E168" s="512"/>
      <c r="F168" s="512"/>
      <c r="G168" s="512"/>
      <c r="H168" s="512"/>
      <c r="AA168" s="202"/>
    </row>
    <row r="169" spans="2:27">
      <c r="B169" s="512"/>
      <c r="C169" s="512"/>
      <c r="D169" s="512"/>
      <c r="E169" s="512"/>
      <c r="F169" s="512"/>
      <c r="G169" s="512"/>
      <c r="H169" s="512"/>
      <c r="AA169" s="202"/>
    </row>
    <row r="170" spans="2:27">
      <c r="B170" s="512"/>
      <c r="C170" s="512"/>
      <c r="D170" s="512"/>
      <c r="E170" s="512"/>
      <c r="F170" s="512"/>
      <c r="G170" s="512"/>
      <c r="H170" s="512"/>
      <c r="AA170" s="202"/>
    </row>
    <row r="171" spans="2:27">
      <c r="AA171" s="202"/>
    </row>
    <row r="172" spans="2:27">
      <c r="AA172" s="202"/>
    </row>
    <row r="173" spans="2:27">
      <c r="B173" s="512" t="s">
        <v>47</v>
      </c>
      <c r="C173" s="512"/>
      <c r="D173" s="512"/>
      <c r="E173" s="512"/>
      <c r="F173" s="512"/>
      <c r="G173" s="512"/>
      <c r="H173" s="512"/>
      <c r="AA173" s="202"/>
    </row>
    <row r="174" spans="2:27">
      <c r="B174" s="512"/>
      <c r="C174" s="512"/>
      <c r="D174" s="512"/>
      <c r="E174" s="512"/>
      <c r="F174" s="512"/>
      <c r="G174" s="512"/>
      <c r="H174" s="512"/>
      <c r="AA174" s="202"/>
    </row>
    <row r="175" spans="2:27">
      <c r="B175" s="512"/>
      <c r="C175" s="512"/>
      <c r="D175" s="512"/>
      <c r="E175" s="512"/>
      <c r="F175" s="512"/>
      <c r="G175" s="512"/>
      <c r="H175" s="512"/>
      <c r="AA175" s="202"/>
    </row>
    <row r="176" spans="2:27">
      <c r="B176" s="512"/>
      <c r="C176" s="512"/>
      <c r="D176" s="512"/>
      <c r="E176" s="512"/>
      <c r="F176" s="512"/>
      <c r="G176" s="512"/>
      <c r="H176" s="512"/>
      <c r="AA176" s="202"/>
    </row>
    <row r="177" spans="1:27">
      <c r="AA177" s="202"/>
    </row>
    <row r="178" spans="1:27">
      <c r="AA178" s="202"/>
    </row>
    <row r="179" spans="1:27">
      <c r="AA179" s="202"/>
    </row>
    <row r="180" spans="1:27">
      <c r="AA180" s="202"/>
    </row>
    <row r="181" spans="1:27" ht="27" customHeight="1">
      <c r="A181" s="510" t="s">
        <v>107</v>
      </c>
      <c r="B181" s="510"/>
      <c r="C181" s="510"/>
      <c r="D181" s="510"/>
      <c r="E181" s="510"/>
      <c r="F181" s="510"/>
      <c r="G181" s="510"/>
      <c r="H181" s="510"/>
      <c r="I181" s="510"/>
      <c r="AA181" s="202"/>
    </row>
    <row r="182" spans="1:27">
      <c r="AA182" s="202"/>
    </row>
    <row r="183" spans="1:27">
      <c r="AA183" s="202"/>
    </row>
    <row r="184" spans="1:27">
      <c r="AA184" s="202"/>
    </row>
    <row r="185" spans="1:27">
      <c r="AA185" s="202"/>
    </row>
    <row r="186" spans="1:27">
      <c r="AA186" s="202"/>
    </row>
    <row r="187" spans="1:27">
      <c r="AA187" s="202"/>
    </row>
    <row r="188" spans="1:27">
      <c r="AA188" s="202"/>
    </row>
    <row r="189" spans="1:27">
      <c r="AA189" s="202"/>
    </row>
    <row r="190" spans="1:27">
      <c r="AA190" s="202"/>
    </row>
    <row r="191" spans="1:27">
      <c r="AA191" s="202"/>
    </row>
    <row r="192" spans="1:27">
      <c r="AA192" s="202"/>
    </row>
    <row r="193" spans="1:27">
      <c r="AA193" s="202"/>
    </row>
    <row r="197" spans="1:27" ht="15.75" thickBo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1"/>
    </row>
    <row r="198" spans="1:27">
      <c r="A198" s="496" t="s">
        <v>68</v>
      </c>
      <c r="B198" s="103"/>
      <c r="C198" s="104">
        <v>36788</v>
      </c>
      <c r="D198" s="105" t="s">
        <v>59</v>
      </c>
      <c r="E198" s="105"/>
      <c r="F198" s="106"/>
      <c r="G198" s="106">
        <v>302.07</v>
      </c>
      <c r="H198" s="106"/>
      <c r="I198" s="506" t="s">
        <v>76</v>
      </c>
      <c r="J198" s="499" t="s">
        <v>30</v>
      </c>
      <c r="K198" s="502" t="s">
        <v>69</v>
      </c>
      <c r="L198" s="97"/>
      <c r="M198" s="99">
        <v>95.79</v>
      </c>
      <c r="N198" s="97"/>
      <c r="O198" s="97"/>
      <c r="P198" s="97">
        <v>5.01</v>
      </c>
      <c r="Q198" s="97"/>
      <c r="R198" s="99"/>
      <c r="S198" s="99"/>
      <c r="T198" s="99"/>
      <c r="U198" s="503" t="s">
        <v>25</v>
      </c>
      <c r="V198" s="99"/>
      <c r="W198" s="99"/>
      <c r="X198" s="193"/>
      <c r="Y198" s="493">
        <f>X199+X200+X201+X202+X204</f>
        <v>16536.77</v>
      </c>
      <c r="Z198" s="21"/>
      <c r="AA198" s="203"/>
    </row>
    <row r="199" spans="1:27">
      <c r="A199" s="497"/>
      <c r="B199" s="29">
        <v>3035</v>
      </c>
      <c r="C199" s="233">
        <v>37825</v>
      </c>
      <c r="D199" s="56" t="s">
        <v>98</v>
      </c>
      <c r="E199" s="146" t="s">
        <v>1</v>
      </c>
      <c r="F199" s="20">
        <v>7410.96</v>
      </c>
      <c r="G199" s="61">
        <v>0</v>
      </c>
      <c r="H199" s="32">
        <v>469.55</v>
      </c>
      <c r="I199" s="507"/>
      <c r="J199" s="500"/>
      <c r="K199" s="428"/>
      <c r="L199" s="20">
        <v>139.76</v>
      </c>
      <c r="M199" s="24">
        <v>27</v>
      </c>
      <c r="N199" s="20">
        <v>209.1</v>
      </c>
      <c r="O199" s="20">
        <v>1836.61</v>
      </c>
      <c r="P199" s="32">
        <v>6.1</v>
      </c>
      <c r="Q199" s="20">
        <v>96.34</v>
      </c>
      <c r="R199" s="20">
        <v>846.19</v>
      </c>
      <c r="S199" s="20">
        <v>18.059999999999999</v>
      </c>
      <c r="T199" s="20">
        <v>158.63</v>
      </c>
      <c r="U199" s="504"/>
      <c r="V199" s="19">
        <v>94.71</v>
      </c>
      <c r="W199" s="20">
        <v>831.88</v>
      </c>
      <c r="X199" s="194">
        <f>O199+R199+T199+W199</f>
        <v>3673.3100000000004</v>
      </c>
      <c r="Y199" s="494"/>
      <c r="Z199" s="184">
        <v>72</v>
      </c>
      <c r="AA199" s="203" t="s">
        <v>60</v>
      </c>
    </row>
    <row r="200" spans="1:27">
      <c r="A200" s="497"/>
      <c r="B200" s="14">
        <v>6292</v>
      </c>
      <c r="C200" s="234">
        <v>38971</v>
      </c>
      <c r="D200" s="56" t="s">
        <v>99</v>
      </c>
      <c r="E200" s="146" t="s">
        <v>1</v>
      </c>
      <c r="F200" s="20">
        <v>7410.96</v>
      </c>
      <c r="G200" s="61">
        <v>0</v>
      </c>
      <c r="H200" s="61">
        <v>0</v>
      </c>
      <c r="I200" s="507"/>
      <c r="J200" s="500"/>
      <c r="K200" s="428"/>
      <c r="L200" s="20">
        <v>147.72999999999999</v>
      </c>
      <c r="M200" s="19">
        <v>32</v>
      </c>
      <c r="N200" s="18">
        <v>212.07</v>
      </c>
      <c r="O200" s="20">
        <v>1351.08</v>
      </c>
      <c r="P200" s="61">
        <v>0</v>
      </c>
      <c r="Q200" s="20">
        <v>96.34</v>
      </c>
      <c r="R200" s="20">
        <v>613.78</v>
      </c>
      <c r="S200" s="20">
        <v>18.18</v>
      </c>
      <c r="T200" s="20">
        <v>115.82</v>
      </c>
      <c r="U200" s="504"/>
      <c r="V200" s="19">
        <v>97.55</v>
      </c>
      <c r="W200" s="20">
        <v>621.48</v>
      </c>
      <c r="X200" s="194">
        <f t="shared" ref="X200:X201" si="5">O200+R200+T200+W200</f>
        <v>2702.16</v>
      </c>
      <c r="Y200" s="494"/>
      <c r="Z200" s="184">
        <v>72</v>
      </c>
      <c r="AA200" s="203"/>
    </row>
    <row r="201" spans="1:27">
      <c r="A201" s="497"/>
      <c r="B201" s="29">
        <v>8695</v>
      </c>
      <c r="C201" s="60">
        <v>39974</v>
      </c>
      <c r="D201" s="56" t="s">
        <v>100</v>
      </c>
      <c r="E201" s="146" t="s">
        <v>1</v>
      </c>
      <c r="F201" s="20">
        <v>7410.96</v>
      </c>
      <c r="G201" s="61">
        <v>0</v>
      </c>
      <c r="H201" s="17">
        <v>421.89</v>
      </c>
      <c r="I201" s="507"/>
      <c r="J201" s="500"/>
      <c r="K201" s="428"/>
      <c r="L201" s="20">
        <v>147.72999999999999</v>
      </c>
      <c r="M201" s="19">
        <v>33</v>
      </c>
      <c r="N201" s="18">
        <v>211.07</v>
      </c>
      <c r="O201" s="20">
        <v>1036.54</v>
      </c>
      <c r="P201" s="17">
        <v>5.48</v>
      </c>
      <c r="Q201" s="20">
        <v>96.34</v>
      </c>
      <c r="R201" s="20">
        <v>499.18</v>
      </c>
      <c r="S201" s="20">
        <v>17.739999999999998</v>
      </c>
      <c r="T201" s="20">
        <v>91.92</v>
      </c>
      <c r="U201" s="504"/>
      <c r="V201" s="19">
        <v>96.99</v>
      </c>
      <c r="W201" s="20">
        <v>502.54</v>
      </c>
      <c r="X201" s="194">
        <f t="shared" si="5"/>
        <v>2130.1800000000003</v>
      </c>
      <c r="Y201" s="494"/>
      <c r="Z201" s="184">
        <v>72</v>
      </c>
      <c r="AA201" s="203"/>
    </row>
    <row r="202" spans="1:27">
      <c r="A202" s="497"/>
      <c r="B202" s="58">
        <v>10641</v>
      </c>
      <c r="C202" s="270">
        <v>41092</v>
      </c>
      <c r="D202" s="56" t="s">
        <v>109</v>
      </c>
      <c r="E202" s="146" t="s">
        <v>1</v>
      </c>
      <c r="F202" s="39">
        <v>15439.5</v>
      </c>
      <c r="G202" s="37">
        <v>302.7</v>
      </c>
      <c r="H202" s="37"/>
      <c r="I202" s="507"/>
      <c r="J202" s="500"/>
      <c r="K202" s="428"/>
      <c r="L202" s="39">
        <v>273.06</v>
      </c>
      <c r="M202" s="41">
        <v>90.9</v>
      </c>
      <c r="N202" s="59">
        <v>382.87</v>
      </c>
      <c r="O202" s="39">
        <v>1375.31</v>
      </c>
      <c r="P202" s="273"/>
      <c r="Q202" s="39">
        <v>200.71</v>
      </c>
      <c r="R202" s="39">
        <v>720.97</v>
      </c>
      <c r="S202" s="39">
        <v>68.08</v>
      </c>
      <c r="T202" s="39">
        <v>244.55</v>
      </c>
      <c r="U202" s="504"/>
      <c r="V202" s="41">
        <v>114.08</v>
      </c>
      <c r="W202" s="39">
        <v>409.79</v>
      </c>
      <c r="X202" s="194">
        <f>O202+R202+T202+W202</f>
        <v>2750.62</v>
      </c>
      <c r="Y202" s="494"/>
      <c r="Z202" s="184">
        <v>150</v>
      </c>
      <c r="AA202" s="203"/>
    </row>
    <row r="203" spans="1:27">
      <c r="A203" s="497"/>
      <c r="B203" s="29">
        <v>12424</v>
      </c>
      <c r="C203" s="15">
        <v>42166</v>
      </c>
      <c r="D203" s="62" t="s">
        <v>110</v>
      </c>
      <c r="E203" s="62" t="s">
        <v>1</v>
      </c>
      <c r="F203" s="18">
        <v>15439.5</v>
      </c>
      <c r="G203" s="17">
        <v>302.7</v>
      </c>
      <c r="H203" s="269" t="s">
        <v>27</v>
      </c>
      <c r="I203" s="507"/>
      <c r="J203" s="500"/>
      <c r="K203" s="428"/>
      <c r="L203" s="18">
        <v>266.10000000000002</v>
      </c>
      <c r="M203" s="19">
        <v>90.9</v>
      </c>
      <c r="N203" s="18">
        <v>375.91</v>
      </c>
      <c r="O203" s="18">
        <v>1070.3399999999999</v>
      </c>
      <c r="P203" s="269" t="s">
        <v>27</v>
      </c>
      <c r="Q203" s="18">
        <v>200.71</v>
      </c>
      <c r="R203" s="18">
        <v>571.49</v>
      </c>
      <c r="S203" s="18">
        <v>65.25</v>
      </c>
      <c r="T203" s="18">
        <v>185.79</v>
      </c>
      <c r="U203" s="504"/>
      <c r="V203" s="19">
        <v>109.95</v>
      </c>
      <c r="W203" s="18">
        <v>313.06</v>
      </c>
      <c r="X203" s="274">
        <f t="shared" ref="X203:X204" si="6">O203+R203+T203+W203</f>
        <v>2140.6799999999998</v>
      </c>
      <c r="Y203" s="494"/>
      <c r="Z203" s="184">
        <v>150</v>
      </c>
      <c r="AA203" s="203" t="s">
        <v>77</v>
      </c>
    </row>
    <row r="204" spans="1:27" ht="13.5" thickBot="1">
      <c r="A204" s="498"/>
      <c r="B204" s="272">
        <v>12576</v>
      </c>
      <c r="C204" s="140">
        <v>42242</v>
      </c>
      <c r="D204" s="271" t="s">
        <v>111</v>
      </c>
      <c r="E204" s="271" t="s">
        <v>25</v>
      </c>
      <c r="F204" s="93">
        <v>15439.5</v>
      </c>
      <c r="G204" s="47">
        <v>0</v>
      </c>
      <c r="H204" s="275" t="s">
        <v>27</v>
      </c>
      <c r="I204" s="509"/>
      <c r="J204" s="501"/>
      <c r="K204" s="429"/>
      <c r="L204" s="93">
        <v>1217.33</v>
      </c>
      <c r="M204" s="47">
        <v>0</v>
      </c>
      <c r="N204" s="93">
        <v>933.13</v>
      </c>
      <c r="O204" s="93">
        <v>2640.25</v>
      </c>
      <c r="P204" s="275" t="s">
        <v>27</v>
      </c>
      <c r="Q204" s="93">
        <v>200.71</v>
      </c>
      <c r="R204" s="93">
        <v>567.9</v>
      </c>
      <c r="S204" s="93">
        <v>176.65</v>
      </c>
      <c r="T204" s="93">
        <v>499.82</v>
      </c>
      <c r="U204" s="505"/>
      <c r="V204" s="94">
        <v>555.77</v>
      </c>
      <c r="W204" s="93">
        <v>1572.53</v>
      </c>
      <c r="X204" s="276">
        <f t="shared" si="6"/>
        <v>5280.5</v>
      </c>
      <c r="Y204" s="495"/>
      <c r="Z204" s="184">
        <v>150</v>
      </c>
      <c r="AA204" s="203" t="s">
        <v>112</v>
      </c>
    </row>
    <row r="205" spans="1:27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1"/>
    </row>
  </sheetData>
  <mergeCells count="102">
    <mergeCell ref="Y198:Y204"/>
    <mergeCell ref="A35:A41"/>
    <mergeCell ref="J35:J41"/>
    <mergeCell ref="K35:K41"/>
    <mergeCell ref="U35:U41"/>
    <mergeCell ref="Y35:Y41"/>
    <mergeCell ref="I35:I40"/>
    <mergeCell ref="A198:A204"/>
    <mergeCell ref="I198:I204"/>
    <mergeCell ref="J198:J204"/>
    <mergeCell ref="K198:K204"/>
    <mergeCell ref="U198:U204"/>
    <mergeCell ref="A181:I181"/>
    <mergeCell ref="B160:H164"/>
    <mergeCell ref="B167:H170"/>
    <mergeCell ref="B173:H176"/>
    <mergeCell ref="A150:K150"/>
    <mergeCell ref="A152:H152"/>
    <mergeCell ref="A153:H153"/>
    <mergeCell ref="B157:H157"/>
    <mergeCell ref="A128:X128"/>
    <mergeCell ref="A132:X132"/>
    <mergeCell ref="A137:X137"/>
    <mergeCell ref="A144:X144"/>
    <mergeCell ref="A145:X145"/>
    <mergeCell ref="Y104:Y105"/>
    <mergeCell ref="A106:A109"/>
    <mergeCell ref="J106:J109"/>
    <mergeCell ref="Y106:Y109"/>
    <mergeCell ref="A92:A100"/>
    <mergeCell ref="J92:J100"/>
    <mergeCell ref="K92:K100"/>
    <mergeCell ref="Y92:Y100"/>
    <mergeCell ref="I97:I100"/>
    <mergeCell ref="U97:U100"/>
    <mergeCell ref="A104:A105"/>
    <mergeCell ref="I104:I109"/>
    <mergeCell ref="J104:J105"/>
    <mergeCell ref="K104:K109"/>
    <mergeCell ref="U104:U109"/>
    <mergeCell ref="Y74:Y76"/>
    <mergeCell ref="J80:J87"/>
    <mergeCell ref="Y80:Y87"/>
    <mergeCell ref="I84:I87"/>
    <mergeCell ref="U84:U87"/>
    <mergeCell ref="A74:A76"/>
    <mergeCell ref="J74:J76"/>
    <mergeCell ref="K74:K76"/>
    <mergeCell ref="U74:U76"/>
    <mergeCell ref="K80:K88"/>
    <mergeCell ref="A80:A88"/>
    <mergeCell ref="I69:I70"/>
    <mergeCell ref="I66:I67"/>
    <mergeCell ref="J66:J70"/>
    <mergeCell ref="J52:J62"/>
    <mergeCell ref="I52:I62"/>
    <mergeCell ref="A66:A70"/>
    <mergeCell ref="Y42:Y45"/>
    <mergeCell ref="Y52:Y62"/>
    <mergeCell ref="K66:K70"/>
    <mergeCell ref="U66:U70"/>
    <mergeCell ref="Y66:Y70"/>
    <mergeCell ref="K49:K62"/>
    <mergeCell ref="U50:U51"/>
    <mergeCell ref="X50:X51"/>
    <mergeCell ref="U42:U45"/>
    <mergeCell ref="V68:X68"/>
    <mergeCell ref="U52:U62"/>
    <mergeCell ref="B60:B61"/>
    <mergeCell ref="A42:A45"/>
    <mergeCell ref="I42:I44"/>
    <mergeCell ref="J42:J45"/>
    <mergeCell ref="A50:A51"/>
    <mergeCell ref="A52:A62"/>
    <mergeCell ref="K42:K45"/>
    <mergeCell ref="C60:C61"/>
    <mergeCell ref="E60:E61"/>
    <mergeCell ref="F68:H68"/>
    <mergeCell ref="Y26:Y27"/>
    <mergeCell ref="Y10:Y12"/>
    <mergeCell ref="A16:A22"/>
    <mergeCell ref="Y16:Y22"/>
    <mergeCell ref="I20:I22"/>
    <mergeCell ref="J20:J22"/>
    <mergeCell ref="K20:K22"/>
    <mergeCell ref="U20:U22"/>
    <mergeCell ref="A26:A27"/>
    <mergeCell ref="I26:I27"/>
    <mergeCell ref="J26:J27"/>
    <mergeCell ref="K26:K27"/>
    <mergeCell ref="L68:T68"/>
    <mergeCell ref="AB49:AH49"/>
    <mergeCell ref="U8:U9"/>
    <mergeCell ref="Y4:Y9"/>
    <mergeCell ref="U11:U12"/>
    <mergeCell ref="A4:A9"/>
    <mergeCell ref="I8:I9"/>
    <mergeCell ref="J8:J9"/>
    <mergeCell ref="K8:K12"/>
    <mergeCell ref="A10:A12"/>
    <mergeCell ref="I10:I12"/>
    <mergeCell ref="J10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219γ2-νταμάρια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2022-06-23T19:11:48Z</dcterms:modified>
</cp:coreProperties>
</file>