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2-νταμάρια" sheetId="3" r:id="rId1"/>
  </sheets>
  <calcPr calcId="125725"/>
</workbook>
</file>

<file path=xl/calcChain.xml><?xml version="1.0" encoding="utf-8"?>
<calcChain xmlns="http://schemas.openxmlformats.org/spreadsheetml/2006/main">
  <c r="T19" i="3"/>
  <c r="T12"/>
  <c r="T6"/>
  <c r="T4"/>
  <c r="T2"/>
  <c r="R52" l="1"/>
  <c r="Q52"/>
  <c r="P52"/>
  <c r="O52"/>
  <c r="N52"/>
  <c r="M52"/>
  <c r="L52"/>
  <c r="K52"/>
  <c r="J52"/>
  <c r="I52"/>
  <c r="S52" l="1"/>
  <c r="G52"/>
  <c r="H52"/>
</calcChain>
</file>

<file path=xl/sharedStrings.xml><?xml version="1.0" encoding="utf-8"?>
<sst xmlns="http://schemas.openxmlformats.org/spreadsheetml/2006/main" count="208" uniqueCount="71">
  <si>
    <t>αΑ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</si>
  <si>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</si>
  <si>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</si>
  <si>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</si>
  <si>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</si>
  <si>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</si>
  <si>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</si>
  <si>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</si>
  <si>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</si>
  <si>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</si>
  <si>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</si>
  <si>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ΣΥΝΟΛΑ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</si>
  <si>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</si>
  <si>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</si>
  <si>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</si>
  <si>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>ΔΟΛΟΣ</t>
  </si>
  <si>
    <t>θα έρθει</t>
  </si>
  <si>
    <t>θέση 219-16</t>
  </si>
  <si>
    <t>219-16</t>
  </si>
  <si>
    <t>219-21</t>
  </si>
  <si>
    <t>θέση 219-21</t>
  </si>
  <si>
    <t>κ-15 ελέγχου ΤΑΝ</t>
  </si>
  <si>
    <t>κ-15 βάσει  zηλ</t>
  </si>
  <si>
    <t xml:space="preserve">ΦΥΣΙΚΑ  …… ΚΑΙ θα υπάρξει έλεγχος του ΤΑΣ { = 11% επί των δικαιωμάτων της ΑΓΑΠΕ }  για 1998 έως 2016-6ος            … φυσικά , ΔΕΝ θα τα πληρώσω εγώ … οπότε σιγά σιγά σας περιμένω για τροποποίηση των συμβολαίων </t>
  </si>
  <si>
    <r>
      <t xml:space="preserve">τα ανωτέρω στοιχεία  … είναι από ….   ..  την </t>
    </r>
    <r>
      <rPr>
        <b/>
        <sz val="16"/>
        <color rgb="FFFF0000"/>
        <rFont val="Arial"/>
        <family val="2"/>
        <charset val="161"/>
      </rPr>
      <t>δημιουργία των ''προσωπικών χαρτών''</t>
    </r>
    <r>
      <rPr>
        <b/>
        <sz val="16"/>
        <rFont val="Arial"/>
        <family val="2"/>
        <charset val="161"/>
      </rPr>
      <t xml:space="preserve"> …     … </t>
    </r>
  </si>
  <si>
    <r>
      <t xml:space="preserve">τα ανωτέρω στοιχεία    … είναι από </t>
    </r>
    <r>
      <rPr>
        <b/>
        <sz val="16"/>
        <color rgb="FFFF0000"/>
        <rFont val="Arial"/>
        <family val="2"/>
        <charset val="161"/>
      </rPr>
      <t xml:space="preserve">28-08-1998 έως 31-08-1998 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</si>
  <si>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  …. είναι από </t>
    </r>
    <r>
      <rPr>
        <b/>
        <sz val="16"/>
        <color rgb="FFFF0000"/>
        <rFont val="Arial"/>
        <family val="2"/>
        <charset val="161"/>
      </rPr>
      <t>01-01-2014 έως 31-01-2014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</si>
  <si>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 … είναι από </t>
    </r>
    <r>
      <rPr>
        <b/>
        <sz val="16"/>
        <color rgb="FFFF0000"/>
        <rFont val="Arial"/>
        <family val="2"/>
        <charset val="161"/>
      </rPr>
      <t xml:space="preserve">01-01-2019 έως 31-03-2019 </t>
    </r>
    <r>
      <rPr>
        <b/>
        <sz val="16"/>
        <rFont val="Arial"/>
        <family val="2"/>
        <charset val="161"/>
      </rPr>
      <t xml:space="preserve"> … ……………. βάσει της    συμβόλαιο ΑΝΑ συμβόλαιο καταγραφής  …… ………………….. 6ος του 2020 …. </t>
    </r>
  </si>
  <si>
    <r>
      <t xml:space="preserve">τα κατωτέρω στοιχεία  … είναι από ….   το έγγραφο ''ΔΙΚΗ''  = απαιτήσεις ελέγχου ΤΑΝ { καταγραφή εν έτι 2017-2018 } …   ή από βιβλίο εσόδων { </t>
    </r>
    <r>
      <rPr>
        <b/>
        <sz val="16"/>
        <color rgb="FFFF0000"/>
        <rFont val="Arial"/>
        <family val="2"/>
        <charset val="161"/>
      </rPr>
      <t>01-08-1998 έως 31-12-2018</t>
    </r>
    <r>
      <rPr>
        <b/>
        <sz val="16"/>
        <rFont val="Arial"/>
        <family val="2"/>
        <charset val="161"/>
      </rPr>
      <t xml:space="preserve"> } </t>
    </r>
  </si>
  <si>
    <t>219-22</t>
  </si>
  <si>
    <t>θέση 219-22</t>
  </si>
  <si>
    <t>219-23</t>
  </si>
  <si>
    <t>θέση 219-23</t>
  </si>
  <si>
    <t>η ΑΓΑΠΕ λέει πως τα νταμάρια ΔΕΝ πάνε μεταγραφή . Κατ' αρχάς ΔΕΝ την πιστεύω σε ότι λέει . Στην μικρή αναζήτηση που έκανα η νομοθεσία ορίζει μεταγραφή . Ας το κρατήσουμε υπό αίρεση για λίγο</t>
  </si>
  <si>
    <t>219-24</t>
  </si>
  <si>
    <t>θέση 219-24</t>
  </si>
  <si>
    <t>219-25</t>
  </si>
  <si>
    <t>θέση 219-25</t>
  </si>
  <si>
    <t>θέση 219-26</t>
  </si>
  <si>
    <t>219-27</t>
  </si>
  <si>
    <t>219-28</t>
  </si>
  <si>
    <t>219-29</t>
  </si>
  <si>
    <t>219-30</t>
  </si>
  <si>
    <t>θέση 219-27</t>
  </si>
  <si>
    <t>θέση 219-28</t>
  </si>
  <si>
    <t>θέση 219-29</t>
  </si>
  <si>
    <t>ΕΠΕΤΑΙ δημιουργία πανελλαδικά αρχείου μισθώσεων &amp; τροποποιήσεων &amp; λύσεων ΑΝΑ μίσθωση &amp; ΑΝΑ νταμάρι</t>
  </si>
  <si>
    <t>που να βρει</t>
  </si>
  <si>
    <t>συμβόλαια</t>
  </si>
  <si>
    <t>έτη</t>
  </si>
  <si>
    <t>2007 &amp; 2010</t>
  </si>
  <si>
    <t>2015 &amp; 2017</t>
  </si>
  <si>
    <t>άραγε ;;??!!;;;</t>
  </si>
  <si>
    <t>2000 &amp; 2003</t>
  </si>
  <si>
    <t>ευτυχώς ΌΧΙ</t>
  </si>
  <si>
    <t>θέση στο 219</t>
  </si>
  <si>
    <t>2003 έως 2009</t>
  </si>
  <si>
    <t>2004 έως 2013</t>
  </si>
  <si>
    <t>2000 έως 2008</t>
  </si>
  <si>
    <t>2008 &amp; 2011</t>
  </si>
  <si>
    <t>219-26</t>
  </si>
  <si>
    <t>2009 &amp; 2011</t>
  </si>
  <si>
    <t>1999 έως 2009</t>
  </si>
  <si>
    <t>2001 &amp; 2008</t>
  </si>
  <si>
    <t>2004 έως 2012</t>
  </si>
  <si>
    <t xml:space="preserve">όπως σε 219 -16b &amp; 219-16-c &amp; 219-21   …   έτσι σε ΌΛΑ τα συμβόλαια = παρατάσεις μισθώσεων μαρμαρολατομείων     …   βάσει αρχικών συμβολαίων &amp; τρέχουσων υπουργικών αποφάσεων { σε εικόνα του άρθρου 30 του νόμου 669 του 1977 ή όποιας τροποποίησης αυτού }  ....     ΘΑ ΓΙΝΕΙ η αναπροσαρμογή ενοικιοστασίου </t>
  </si>
  <si>
    <t>..???..</t>
  </si>
  <si>
    <t>Θάσου</t>
  </si>
  <si>
    <t>Δράμας</t>
  </si>
  <si>
    <t>Παναγία</t>
  </si>
  <si>
    <t>Λιμενάρια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</si>
</sst>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6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sz val="22"/>
      <color theme="1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43" fontId="3" fillId="0" borderId="1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0" borderId="0" xfId="0" applyFont="1"/>
    <xf numFmtId="164" fontId="10" fillId="0" borderId="4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right" vertical="center"/>
    </xf>
    <xf numFmtId="43" fontId="11" fillId="0" borderId="1" xfId="1" applyFont="1" applyFill="1" applyBorder="1" applyAlignment="1">
      <alignment horizontal="center"/>
    </xf>
    <xf numFmtId="43" fontId="11" fillId="0" borderId="1" xfId="1" applyFont="1" applyFill="1" applyBorder="1"/>
    <xf numFmtId="43" fontId="11" fillId="0" borderId="7" xfId="1" applyFont="1" applyFill="1" applyBorder="1" applyAlignment="1">
      <alignment horizontal="center"/>
    </xf>
    <xf numFmtId="0" fontId="11" fillId="0" borderId="0" xfId="0" applyFont="1" applyFill="1"/>
    <xf numFmtId="164" fontId="10" fillId="0" borderId="8" xfId="1" applyNumberFormat="1" applyFont="1" applyFill="1" applyBorder="1" applyAlignment="1">
      <alignment horizontal="center" vertical="center"/>
    </xf>
    <xf numFmtId="43" fontId="11" fillId="0" borderId="7" xfId="1" applyFont="1" applyFill="1" applyBorder="1"/>
    <xf numFmtId="43" fontId="6" fillId="0" borderId="1" xfId="1" applyFont="1" applyBorder="1"/>
    <xf numFmtId="0" fontId="11" fillId="0" borderId="0" xfId="0" applyFont="1"/>
    <xf numFmtId="43" fontId="11" fillId="0" borderId="0" xfId="1" applyFont="1"/>
    <xf numFmtId="0" fontId="11" fillId="8" borderId="7" xfId="0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vertical="center"/>
    </xf>
    <xf numFmtId="43" fontId="11" fillId="0" borderId="11" xfId="1" applyFont="1" applyFill="1" applyBorder="1" applyAlignment="1">
      <alignment horizontal="center"/>
    </xf>
    <xf numFmtId="43" fontId="11" fillId="0" borderId="11" xfId="1" applyFont="1" applyFill="1" applyBorder="1"/>
    <xf numFmtId="43" fontId="11" fillId="0" borderId="10" xfId="1" applyFont="1" applyFill="1" applyBorder="1"/>
    <xf numFmtId="164" fontId="10" fillId="0" borderId="6" xfId="1" applyNumberFormat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/>
    </xf>
    <xf numFmtId="43" fontId="11" fillId="0" borderId="6" xfId="1" applyFont="1" applyFill="1" applyBorder="1"/>
    <xf numFmtId="14" fontId="10" fillId="0" borderId="8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43" fontId="11" fillId="7" borderId="6" xfId="1" applyFont="1" applyFill="1" applyBorder="1" applyAlignment="1">
      <alignment horizontal="center"/>
    </xf>
    <xf numFmtId="43" fontId="11" fillId="7" borderId="12" xfId="1" applyFont="1" applyFill="1" applyBorder="1" applyAlignment="1">
      <alignment horizontal="center"/>
    </xf>
    <xf numFmtId="43" fontId="11" fillId="7" borderId="6" xfId="1" applyFont="1" applyFill="1" applyBorder="1"/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164" fontId="10" fillId="0" borderId="15" xfId="1" applyNumberFormat="1" applyFont="1" applyFill="1" applyBorder="1" applyAlignment="1">
      <alignment horizontal="center" vertical="center"/>
    </xf>
    <xf numFmtId="43" fontId="11" fillId="0" borderId="10" xfId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64" fontId="2" fillId="0" borderId="0" xfId="1" applyNumberFormat="1" applyFont="1"/>
    <xf numFmtId="43" fontId="2" fillId="0" borderId="0" xfId="1" applyFont="1"/>
    <xf numFmtId="43" fontId="2" fillId="0" borderId="0" xfId="0" applyNumberFormat="1" applyFont="1"/>
    <xf numFmtId="14" fontId="10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3" fontId="11" fillId="3" borderId="6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43" fontId="11" fillId="0" borderId="14" xfId="1" applyFont="1" applyFill="1" applyBorder="1" applyAlignment="1">
      <alignment horizontal="center"/>
    </xf>
    <xf numFmtId="43" fontId="11" fillId="0" borderId="9" xfId="1" applyFont="1" applyFill="1" applyBorder="1"/>
    <xf numFmtId="43" fontId="11" fillId="0" borderId="9" xfId="1" applyFont="1" applyFill="1" applyBorder="1" applyAlignment="1">
      <alignment horizontal="center"/>
    </xf>
    <xf numFmtId="43" fontId="11" fillId="0" borderId="8" xfId="1" applyFont="1" applyFill="1" applyBorder="1"/>
    <xf numFmtId="0" fontId="2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43" fontId="11" fillId="0" borderId="3" xfId="1" applyFont="1" applyFill="1" applyBorder="1" applyAlignment="1">
      <alignment horizontal="center"/>
    </xf>
    <xf numFmtId="43" fontId="11" fillId="0" borderId="3" xfId="1" applyFont="1" applyFill="1" applyBorder="1"/>
    <xf numFmtId="43" fontId="11" fillId="0" borderId="5" xfId="1" applyFont="1" applyFill="1" applyBorder="1"/>
    <xf numFmtId="43" fontId="11" fillId="0" borderId="12" xfId="1" applyFont="1" applyFill="1" applyBorder="1" applyAlignment="1">
      <alignment horizontal="center"/>
    </xf>
    <xf numFmtId="43" fontId="11" fillId="0" borderId="12" xfId="1" applyFont="1" applyFill="1" applyBorder="1"/>
    <xf numFmtId="0" fontId="2" fillId="0" borderId="20" xfId="0" applyFont="1" applyFill="1" applyBorder="1" applyAlignment="1">
      <alignment horizontal="left" wrapText="1"/>
    </xf>
    <xf numFmtId="43" fontId="11" fillId="0" borderId="20" xfId="1" applyFont="1" applyFill="1" applyBorder="1"/>
    <xf numFmtId="0" fontId="11" fillId="0" borderId="20" xfId="0" applyFont="1" applyFill="1" applyBorder="1" applyAlignment="1">
      <alignment horizontal="center" wrapText="1"/>
    </xf>
    <xf numFmtId="0" fontId="11" fillId="0" borderId="0" xfId="0" applyFont="1" applyFill="1" applyAlignment="1"/>
    <xf numFmtId="43" fontId="11" fillId="0" borderId="0" xfId="1" applyFont="1" applyFill="1" applyBorder="1"/>
    <xf numFmtId="43" fontId="11" fillId="0" borderId="0" xfId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/>
    <xf numFmtId="43" fontId="11" fillId="0" borderId="1" xfId="1" applyFont="1" applyFill="1" applyBorder="1" applyAlignment="1">
      <alignment horizontal="left" wrapText="1"/>
    </xf>
    <xf numFmtId="43" fontId="18" fillId="4" borderId="1" xfId="1" applyFont="1" applyFill="1" applyBorder="1"/>
    <xf numFmtId="43" fontId="8" fillId="3" borderId="6" xfId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43" fontId="11" fillId="0" borderId="20" xfId="1" applyFont="1" applyFill="1" applyBorder="1" applyAlignment="1">
      <alignment horizontal="center"/>
    </xf>
    <xf numFmtId="43" fontId="11" fillId="0" borderId="27" xfId="1" applyFont="1" applyFill="1" applyBorder="1"/>
    <xf numFmtId="43" fontId="11" fillId="0" borderId="28" xfId="1" applyFont="1" applyFill="1" applyBorder="1"/>
    <xf numFmtId="43" fontId="11" fillId="0" borderId="23" xfId="1" applyFont="1" applyFill="1" applyBorder="1"/>
    <xf numFmtId="0" fontId="9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43" fontId="11" fillId="0" borderId="31" xfId="1" applyFont="1" applyFill="1" applyBorder="1"/>
    <xf numFmtId="164" fontId="10" fillId="0" borderId="31" xfId="1" applyNumberFormat="1" applyFont="1" applyFill="1" applyBorder="1" applyAlignment="1">
      <alignment horizontal="center" vertical="center"/>
    </xf>
    <xf numFmtId="164" fontId="10" fillId="0" borderId="20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43" fontId="16" fillId="7" borderId="1" xfId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/>
    </xf>
    <xf numFmtId="43" fontId="12" fillId="4" borderId="7" xfId="1" applyFont="1" applyFill="1" applyBorder="1"/>
    <xf numFmtId="164" fontId="10" fillId="8" borderId="7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43" fontId="12" fillId="7" borderId="20" xfId="1" applyFont="1" applyFill="1" applyBorder="1" applyAlignment="1">
      <alignment horizontal="center"/>
    </xf>
    <xf numFmtId="43" fontId="16" fillId="7" borderId="20" xfId="1" applyFont="1" applyFill="1" applyBorder="1" applyAlignment="1">
      <alignment horizontal="center"/>
    </xf>
    <xf numFmtId="43" fontId="15" fillId="3" borderId="20" xfId="1" applyFont="1" applyFill="1" applyBorder="1" applyAlignment="1">
      <alignment horizontal="center"/>
    </xf>
    <xf numFmtId="164" fontId="10" fillId="9" borderId="30" xfId="1" applyNumberFormat="1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wrapText="1"/>
    </xf>
    <xf numFmtId="43" fontId="16" fillId="7" borderId="31" xfId="1" applyFont="1" applyFill="1" applyBorder="1" applyAlignment="1">
      <alignment horizontal="center"/>
    </xf>
    <xf numFmtId="43" fontId="15" fillId="3" borderId="31" xfId="1" applyFont="1" applyFill="1" applyBorder="1" applyAlignment="1">
      <alignment horizontal="center"/>
    </xf>
    <xf numFmtId="43" fontId="12" fillId="4" borderId="31" xfId="1" applyFont="1" applyFill="1" applyBorder="1"/>
    <xf numFmtId="43" fontId="12" fillId="4" borderId="32" xfId="1" applyFont="1" applyFill="1" applyBorder="1"/>
    <xf numFmtId="43" fontId="15" fillId="3" borderId="1" xfId="1" applyFont="1" applyFill="1" applyBorder="1" applyAlignment="1">
      <alignment horizontal="center"/>
    </xf>
    <xf numFmtId="43" fontId="10" fillId="0" borderId="27" xfId="1" applyFont="1" applyFill="1" applyBorder="1"/>
    <xf numFmtId="43" fontId="10" fillId="0" borderId="23" xfId="1" applyFont="1" applyFill="1" applyBorder="1"/>
    <xf numFmtId="164" fontId="3" fillId="0" borderId="20" xfId="1" applyNumberFormat="1" applyFont="1" applyFill="1" applyBorder="1" applyAlignment="1">
      <alignment horizontal="center" vertical="center"/>
    </xf>
    <xf numFmtId="43" fontId="11" fillId="0" borderId="13" xfId="1" applyFont="1" applyFill="1" applyBorder="1" applyAlignment="1">
      <alignment horizontal="center"/>
    </xf>
    <xf numFmtId="43" fontId="10" fillId="0" borderId="34" xfId="1" applyFont="1" applyFill="1" applyBorder="1"/>
    <xf numFmtId="43" fontId="10" fillId="0" borderId="28" xfId="1" applyFont="1" applyFill="1" applyBorder="1"/>
    <xf numFmtId="43" fontId="11" fillId="0" borderId="33" xfId="1" applyFont="1" applyFill="1" applyBorder="1"/>
    <xf numFmtId="43" fontId="16" fillId="7" borderId="12" xfId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wrapText="1"/>
    </xf>
    <xf numFmtId="43" fontId="12" fillId="4" borderId="1" xfId="1" applyFont="1" applyFill="1" applyBorder="1"/>
    <xf numFmtId="43" fontId="12" fillId="4" borderId="13" xfId="1" applyFont="1" applyFill="1" applyBorder="1"/>
    <xf numFmtId="164" fontId="10" fillId="8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wrapText="1"/>
    </xf>
    <xf numFmtId="43" fontId="12" fillId="4" borderId="10" xfId="1" applyFont="1" applyFill="1" applyBorder="1"/>
    <xf numFmtId="164" fontId="10" fillId="8" borderId="20" xfId="1" applyNumberFormat="1" applyFont="1" applyFill="1" applyBorder="1" applyAlignment="1">
      <alignment horizontal="center" vertical="center"/>
    </xf>
    <xf numFmtId="43" fontId="12" fillId="4" borderId="20" xfId="1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3" fontId="12" fillId="4" borderId="13" xfId="1" applyFont="1" applyFill="1" applyBorder="1" applyAlignment="1">
      <alignment horizontal="center"/>
    </xf>
    <xf numFmtId="43" fontId="12" fillId="4" borderId="11" xfId="1" applyFont="1" applyFill="1" applyBorder="1" applyAlignment="1">
      <alignment horizontal="center"/>
    </xf>
    <xf numFmtId="43" fontId="12" fillId="4" borderId="12" xfId="1" applyFont="1" applyFill="1" applyBorder="1" applyAlignment="1">
      <alignment horizontal="center"/>
    </xf>
    <xf numFmtId="43" fontId="12" fillId="4" borderId="24" xfId="1" applyFont="1" applyFill="1" applyBorder="1" applyAlignment="1">
      <alignment horizontal="right" textRotation="26"/>
    </xf>
    <xf numFmtId="43" fontId="12" fillId="4" borderId="26" xfId="1" applyFont="1" applyFill="1" applyBorder="1" applyAlignment="1">
      <alignment horizontal="right" textRotation="26"/>
    </xf>
    <xf numFmtId="43" fontId="12" fillId="4" borderId="25" xfId="1" applyFont="1" applyFill="1" applyBorder="1" applyAlignment="1">
      <alignment horizontal="right" textRotation="26"/>
    </xf>
    <xf numFmtId="43" fontId="12" fillId="4" borderId="24" xfId="1" applyFont="1" applyFill="1" applyBorder="1" applyAlignment="1">
      <alignment horizontal="right" textRotation="9"/>
    </xf>
    <xf numFmtId="43" fontId="12" fillId="4" borderId="26" xfId="1" applyFont="1" applyFill="1" applyBorder="1" applyAlignment="1">
      <alignment horizontal="right" textRotation="9"/>
    </xf>
    <xf numFmtId="43" fontId="12" fillId="4" borderId="25" xfId="1" applyFont="1" applyFill="1" applyBorder="1" applyAlignment="1">
      <alignment horizontal="right" textRotation="9"/>
    </xf>
    <xf numFmtId="43" fontId="12" fillId="4" borderId="13" xfId="1" applyFont="1" applyFill="1" applyBorder="1" applyAlignment="1">
      <alignment horizontal="center" textRotation="17"/>
    </xf>
    <xf numFmtId="43" fontId="12" fillId="4" borderId="11" xfId="1" applyFont="1" applyFill="1" applyBorder="1" applyAlignment="1">
      <alignment horizontal="center" textRotation="17"/>
    </xf>
    <xf numFmtId="43" fontId="12" fillId="4" borderId="12" xfId="1" applyFont="1" applyFill="1" applyBorder="1" applyAlignment="1">
      <alignment horizontal="center" textRotation="17"/>
    </xf>
    <xf numFmtId="0" fontId="11" fillId="8" borderId="13" xfId="0" applyFont="1" applyFill="1" applyBorder="1" applyAlignment="1">
      <alignment horizontal="center" wrapText="1"/>
    </xf>
    <xf numFmtId="0" fontId="11" fillId="8" borderId="12" xfId="0" applyFont="1" applyFill="1" applyBorder="1" applyAlignment="1">
      <alignment horizontal="center" wrapText="1"/>
    </xf>
    <xf numFmtId="43" fontId="12" fillId="4" borderId="13" xfId="1" applyFont="1" applyFill="1" applyBorder="1" applyAlignment="1">
      <alignment horizontal="center" textRotation="5"/>
    </xf>
    <xf numFmtId="43" fontId="12" fillId="4" borderId="12" xfId="1" applyFont="1" applyFill="1" applyBorder="1" applyAlignment="1">
      <alignment horizontal="center" textRotation="5"/>
    </xf>
    <xf numFmtId="43" fontId="12" fillId="4" borderId="24" xfId="1" applyFont="1" applyFill="1" applyBorder="1" applyAlignment="1">
      <alignment horizontal="center" textRotation="11"/>
    </xf>
    <xf numFmtId="43" fontId="12" fillId="4" borderId="25" xfId="1" applyFont="1" applyFill="1" applyBorder="1" applyAlignment="1">
      <alignment horizontal="center" textRotation="11"/>
    </xf>
    <xf numFmtId="164" fontId="10" fillId="9" borderId="19" xfId="1" applyNumberFormat="1" applyFont="1" applyFill="1" applyBorder="1" applyAlignment="1">
      <alignment horizontal="center" vertical="center"/>
    </xf>
    <xf numFmtId="164" fontId="10" fillId="9" borderId="21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1" fillId="9" borderId="13" xfId="0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164" fontId="10" fillId="8" borderId="19" xfId="1" applyNumberFormat="1" applyFont="1" applyFill="1" applyBorder="1" applyAlignment="1">
      <alignment horizontal="center" vertical="center"/>
    </xf>
    <xf numFmtId="164" fontId="10" fillId="8" borderId="21" xfId="1" applyNumberFormat="1" applyFont="1" applyFill="1" applyBorder="1" applyAlignment="1">
      <alignment horizontal="center" vertical="center"/>
    </xf>
    <xf numFmtId="164" fontId="10" fillId="8" borderId="29" xfId="1" applyNumberFormat="1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wrapText="1"/>
    </xf>
    <xf numFmtId="164" fontId="10" fillId="9" borderId="13" xfId="1" applyNumberFormat="1" applyFont="1" applyFill="1" applyBorder="1" applyAlignment="1">
      <alignment horizontal="center" vertical="center"/>
    </xf>
    <xf numFmtId="164" fontId="10" fillId="9" borderId="11" xfId="1" applyNumberFormat="1" applyFont="1" applyFill="1" applyBorder="1" applyAlignment="1">
      <alignment horizontal="center" vertical="center"/>
    </xf>
    <xf numFmtId="164" fontId="10" fillId="9" borderId="12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1" fillId="9" borderId="11" xfId="0" applyFont="1" applyFill="1" applyBorder="1" applyAlignment="1">
      <alignment horizontal="center" wrapText="1"/>
    </xf>
    <xf numFmtId="0" fontId="20" fillId="9" borderId="0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22" xfId="0" applyFont="1" applyBorder="1" applyAlignment="1">
      <alignment horizontal="left"/>
    </xf>
    <xf numFmtId="0" fontId="19" fillId="8" borderId="16" xfId="0" applyFont="1" applyFill="1" applyBorder="1" applyAlignment="1">
      <alignment horizontal="left"/>
    </xf>
    <xf numFmtId="0" fontId="19" fillId="8" borderId="17" xfId="0" applyFont="1" applyFill="1" applyBorder="1" applyAlignment="1">
      <alignment horizontal="left"/>
    </xf>
    <xf numFmtId="0" fontId="19" fillId="8" borderId="18" xfId="0" applyFont="1" applyFill="1" applyBorder="1" applyAlignment="1">
      <alignment horizontal="left"/>
    </xf>
    <xf numFmtId="0" fontId="19" fillId="9" borderId="16" xfId="0" applyFont="1" applyFill="1" applyBorder="1" applyAlignment="1">
      <alignment horizontal="left"/>
    </xf>
    <xf numFmtId="0" fontId="19" fillId="9" borderId="17" xfId="0" applyFont="1" applyFill="1" applyBorder="1" applyAlignment="1">
      <alignment horizontal="left"/>
    </xf>
    <xf numFmtId="0" fontId="19" fillId="9" borderId="18" xfId="0" applyFont="1" applyFill="1" applyBorder="1" applyAlignment="1">
      <alignment horizontal="left"/>
    </xf>
    <xf numFmtId="164" fontId="6" fillId="5" borderId="2" xfId="1" applyNumberFormat="1" applyFont="1" applyFill="1" applyBorder="1" applyAlignment="1">
      <alignment horizontal="right"/>
    </xf>
    <xf numFmtId="164" fontId="6" fillId="5" borderId="3" xfId="1" applyNumberFormat="1" applyFont="1" applyFill="1" applyBorder="1" applyAlignment="1">
      <alignment horizontal="right"/>
    </xf>
    <xf numFmtId="164" fontId="6" fillId="5" borderId="9" xfId="1" applyNumberFormat="1" applyFont="1" applyFill="1" applyBorder="1" applyAlignment="1">
      <alignment horizontal="right"/>
    </xf>
    <xf numFmtId="164" fontId="6" fillId="5" borderId="5" xfId="1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35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36" xfId="1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00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workbookViewId="0">
      <pane ySplit="1" topLeftCell="A2" activePane="bottomLeft" state="frozen"/>
      <selection pane="bottomLeft" activeCell="D26" sqref="D26"/>
    </sheetView>
  </sheetViews>
  <sheetFormatPr defaultRowHeight="12.75"/>
  <cols>
    <col min="1" max="1" width="8.33203125" style="24" customWidth="1"/>
    <col min="2" max="2" width="7" style="24" customWidth="1"/>
    <col min="3" max="3" width="9.6640625" style="24" bestFit="1" customWidth="1"/>
    <col min="4" max="4" width="47.77734375" style="1" customWidth="1"/>
    <col min="5" max="5" width="23.6640625" style="1" customWidth="1"/>
    <col min="6" max="6" width="9.6640625" style="24" customWidth="1"/>
    <col min="7" max="7" width="10" style="24" bestFit="1" customWidth="1"/>
    <col min="8" max="8" width="8.44140625" style="25" bestFit="1" customWidth="1"/>
    <col min="9" max="9" width="11.5546875" style="24" customWidth="1"/>
    <col min="10" max="10" width="10" style="24" customWidth="1"/>
    <col min="11" max="11" width="10" style="24" bestFit="1" customWidth="1"/>
    <col min="12" max="13" width="9.5546875" style="24" bestFit="1" customWidth="1"/>
    <col min="14" max="14" width="10.44140625" style="24" bestFit="1" customWidth="1"/>
    <col min="15" max="15" width="9.21875" style="24" bestFit="1" customWidth="1"/>
    <col min="16" max="16" width="8.5546875" style="24" customWidth="1"/>
    <col min="17" max="18" width="9.21875" style="24" bestFit="1" customWidth="1"/>
    <col min="19" max="19" width="16.6640625" style="24" bestFit="1" customWidth="1"/>
    <col min="20" max="20" width="11.77734375" style="24" customWidth="1"/>
    <col min="21" max="21" width="56.88671875" style="86" customWidth="1"/>
    <col min="22" max="22" width="22.33203125" style="24" customWidth="1"/>
    <col min="23" max="16384" width="8.88671875" style="24"/>
  </cols>
  <sheetData>
    <row r="1" spans="1:21" s="11" customFormat="1" ht="32.25" thickBot="1">
      <c r="A1" s="3" t="s">
        <v>0</v>
      </c>
      <c r="B1" s="90" t="s">
        <v>48</v>
      </c>
      <c r="C1" s="4" t="s">
        <v>49</v>
      </c>
      <c r="D1" s="5" t="s">
        <v>1</v>
      </c>
      <c r="E1" s="5" t="s">
        <v>2</v>
      </c>
      <c r="F1" s="6" t="s">
        <v>55</v>
      </c>
      <c r="G1" s="7" t="s">
        <v>3</v>
      </c>
      <c r="H1" s="77" t="s">
        <v>4</v>
      </c>
      <c r="I1" s="8" t="s">
        <v>5</v>
      </c>
      <c r="J1" s="116" t="s">
        <v>6</v>
      </c>
      <c r="K1" s="10" t="s">
        <v>21</v>
      </c>
      <c r="L1" s="10" t="s">
        <v>22</v>
      </c>
      <c r="M1" s="116" t="s">
        <v>6</v>
      </c>
      <c r="N1" s="9" t="s">
        <v>7</v>
      </c>
      <c r="O1" s="116" t="s">
        <v>6</v>
      </c>
      <c r="P1" s="3" t="s">
        <v>8</v>
      </c>
      <c r="Q1" s="10" t="s">
        <v>9</v>
      </c>
      <c r="R1" s="116" t="s">
        <v>6</v>
      </c>
      <c r="S1" s="5" t="s">
        <v>10</v>
      </c>
      <c r="U1" s="84"/>
    </row>
    <row r="2" spans="1:21" s="74" customFormat="1">
      <c r="A2" s="158" t="s">
        <v>18</v>
      </c>
      <c r="B2" s="89" t="s">
        <v>66</v>
      </c>
      <c r="C2" s="92" t="s">
        <v>50</v>
      </c>
      <c r="D2" s="89" t="s">
        <v>66</v>
      </c>
      <c r="E2" s="64" t="s">
        <v>67</v>
      </c>
      <c r="F2" s="142" t="s">
        <v>17</v>
      </c>
      <c r="G2" s="80">
        <v>455.22</v>
      </c>
      <c r="H2" s="65">
        <v>51.1</v>
      </c>
      <c r="I2" s="80">
        <v>817.33999999999992</v>
      </c>
      <c r="J2" s="80">
        <v>3639.42</v>
      </c>
      <c r="K2" s="98" t="s">
        <v>47</v>
      </c>
      <c r="L2" s="80">
        <v>413.22</v>
      </c>
      <c r="M2" s="65">
        <v>1871.47</v>
      </c>
      <c r="N2" s="65">
        <v>102.85</v>
      </c>
      <c r="O2" s="65">
        <v>439.71999999999997</v>
      </c>
      <c r="P2" s="144" t="s">
        <v>15</v>
      </c>
      <c r="Q2" s="65">
        <v>301.27</v>
      </c>
      <c r="R2" s="65">
        <v>1328.27</v>
      </c>
      <c r="S2" s="108">
        <v>7278.88</v>
      </c>
      <c r="T2" s="146">
        <f>S2+S3</f>
        <v>9002.9699999999993</v>
      </c>
      <c r="U2" s="85"/>
    </row>
    <row r="3" spans="1:21" s="74" customFormat="1" ht="13.5" thickBot="1">
      <c r="A3" s="159"/>
      <c r="B3" s="31" t="s">
        <v>66</v>
      </c>
      <c r="C3" s="93" t="s">
        <v>51</v>
      </c>
      <c r="D3" s="31" t="s">
        <v>66</v>
      </c>
      <c r="E3" s="39" t="s">
        <v>68</v>
      </c>
      <c r="F3" s="143"/>
      <c r="G3" s="94" t="s">
        <v>52</v>
      </c>
      <c r="H3" s="33">
        <v>324.12</v>
      </c>
      <c r="I3" s="94" t="s">
        <v>52</v>
      </c>
      <c r="J3" s="94" t="s">
        <v>52</v>
      </c>
      <c r="K3" s="51" t="s">
        <v>16</v>
      </c>
      <c r="L3" s="94" t="s">
        <v>52</v>
      </c>
      <c r="M3" s="94" t="s">
        <v>52</v>
      </c>
      <c r="N3" s="94" t="s">
        <v>52</v>
      </c>
      <c r="O3" s="94" t="s">
        <v>52</v>
      </c>
      <c r="P3" s="145"/>
      <c r="Q3" s="94" t="s">
        <v>52</v>
      </c>
      <c r="R3" s="94" t="s">
        <v>52</v>
      </c>
      <c r="S3" s="109">
        <v>1724.09</v>
      </c>
      <c r="T3" s="147"/>
      <c r="U3" s="85"/>
    </row>
    <row r="4" spans="1:21" s="74" customFormat="1">
      <c r="A4" s="148" t="s">
        <v>19</v>
      </c>
      <c r="B4" s="89" t="s">
        <v>66</v>
      </c>
      <c r="C4" s="92" t="s">
        <v>53</v>
      </c>
      <c r="D4" s="150" t="s">
        <v>66</v>
      </c>
      <c r="E4" s="152" t="s">
        <v>69</v>
      </c>
      <c r="F4" s="154" t="s">
        <v>20</v>
      </c>
      <c r="G4" s="80">
        <v>539.84</v>
      </c>
      <c r="H4" s="65">
        <v>34.9</v>
      </c>
      <c r="I4" s="80">
        <v>961.68999999999994</v>
      </c>
      <c r="J4" s="80">
        <v>9044.7899999999991</v>
      </c>
      <c r="K4" s="80">
        <v>4.6399999999999997</v>
      </c>
      <c r="L4" s="80">
        <v>456.75</v>
      </c>
      <c r="M4" s="65">
        <v>4243.71</v>
      </c>
      <c r="N4" s="65">
        <v>72.37</v>
      </c>
      <c r="O4" s="65">
        <v>682.58</v>
      </c>
      <c r="P4" s="144" t="s">
        <v>15</v>
      </c>
      <c r="Q4" s="65">
        <v>432.57000000000005</v>
      </c>
      <c r="R4" s="65">
        <v>4118.5</v>
      </c>
      <c r="S4" s="108">
        <v>18089.580000000002</v>
      </c>
      <c r="T4" s="146">
        <f>S4+S5</f>
        <v>25651.08</v>
      </c>
      <c r="U4" s="85"/>
    </row>
    <row r="5" spans="1:21" s="74" customFormat="1" ht="13.5" thickBot="1">
      <c r="A5" s="149"/>
      <c r="B5" s="31" t="s">
        <v>66</v>
      </c>
      <c r="C5" s="31">
        <v>2018</v>
      </c>
      <c r="D5" s="151"/>
      <c r="E5" s="153"/>
      <c r="F5" s="155"/>
      <c r="G5" s="94" t="s">
        <v>52</v>
      </c>
      <c r="H5" s="33">
        <v>83.25</v>
      </c>
      <c r="I5" s="94" t="s">
        <v>52</v>
      </c>
      <c r="J5" s="94" t="s">
        <v>52</v>
      </c>
      <c r="K5" s="36" t="s">
        <v>54</v>
      </c>
      <c r="L5" s="36"/>
      <c r="M5" s="38"/>
      <c r="N5" s="94" t="s">
        <v>52</v>
      </c>
      <c r="O5" s="94" t="s">
        <v>52</v>
      </c>
      <c r="P5" s="145"/>
      <c r="Q5" s="94" t="s">
        <v>52</v>
      </c>
      <c r="R5" s="94" t="s">
        <v>52</v>
      </c>
      <c r="S5" s="109">
        <v>7561.5</v>
      </c>
      <c r="T5" s="147"/>
      <c r="U5" s="85"/>
    </row>
    <row r="6" spans="1:21" s="74" customFormat="1">
      <c r="A6" s="158" t="s">
        <v>29</v>
      </c>
      <c r="B6" s="89" t="s">
        <v>66</v>
      </c>
      <c r="C6" s="89">
        <v>2015</v>
      </c>
      <c r="D6" s="150" t="s">
        <v>66</v>
      </c>
      <c r="E6" s="150" t="s">
        <v>66</v>
      </c>
      <c r="F6" s="142" t="s">
        <v>30</v>
      </c>
      <c r="G6" s="99" t="s">
        <v>52</v>
      </c>
      <c r="H6" s="65">
        <v>388.72</v>
      </c>
      <c r="I6" s="99" t="s">
        <v>52</v>
      </c>
      <c r="J6" s="99" t="s">
        <v>52</v>
      </c>
      <c r="K6" s="100" t="s">
        <v>16</v>
      </c>
      <c r="L6" s="99" t="s">
        <v>52</v>
      </c>
      <c r="M6" s="99" t="s">
        <v>52</v>
      </c>
      <c r="N6" s="99" t="s">
        <v>52</v>
      </c>
      <c r="O6" s="99" t="s">
        <v>52</v>
      </c>
      <c r="P6" s="144" t="s">
        <v>15</v>
      </c>
      <c r="Q6" s="99" t="s">
        <v>52</v>
      </c>
      <c r="R6" s="99" t="s">
        <v>52</v>
      </c>
      <c r="S6" s="108">
        <v>4562.9399999999996</v>
      </c>
      <c r="T6" s="146">
        <f>S6+S7</f>
        <v>5238.66</v>
      </c>
      <c r="U6" s="85"/>
    </row>
    <row r="7" spans="1:21" s="74" customFormat="1" ht="13.5" thickBot="1">
      <c r="A7" s="159"/>
      <c r="B7" s="31" t="s">
        <v>66</v>
      </c>
      <c r="C7" s="31">
        <v>2017</v>
      </c>
      <c r="D7" s="151"/>
      <c r="E7" s="151"/>
      <c r="F7" s="143"/>
      <c r="G7" s="94" t="s">
        <v>52</v>
      </c>
      <c r="H7" s="33">
        <v>110.71</v>
      </c>
      <c r="I7" s="94" t="s">
        <v>52</v>
      </c>
      <c r="J7" s="94" t="s">
        <v>52</v>
      </c>
      <c r="K7" s="36"/>
      <c r="L7" s="94"/>
      <c r="M7" s="94"/>
      <c r="N7" s="94" t="s">
        <v>52</v>
      </c>
      <c r="O7" s="94" t="s">
        <v>52</v>
      </c>
      <c r="P7" s="145"/>
      <c r="Q7" s="94" t="s">
        <v>52</v>
      </c>
      <c r="R7" s="94" t="s">
        <v>52</v>
      </c>
      <c r="S7" s="109">
        <v>675.72</v>
      </c>
      <c r="T7" s="147"/>
      <c r="U7" s="85"/>
    </row>
    <row r="8" spans="1:21" s="74" customFormat="1" ht="13.5" thickBot="1">
      <c r="A8" s="101" t="s">
        <v>31</v>
      </c>
      <c r="B8" s="88" t="s">
        <v>66</v>
      </c>
      <c r="C8" s="88">
        <v>2015</v>
      </c>
      <c r="D8" s="88" t="s">
        <v>66</v>
      </c>
      <c r="E8" s="88" t="s">
        <v>66</v>
      </c>
      <c r="F8" s="102" t="s">
        <v>32</v>
      </c>
      <c r="G8" s="103" t="s">
        <v>52</v>
      </c>
      <c r="H8" s="87">
        <v>351.63</v>
      </c>
      <c r="I8" s="103" t="s">
        <v>52</v>
      </c>
      <c r="J8" s="103" t="s">
        <v>52</v>
      </c>
      <c r="K8" s="104" t="s">
        <v>16</v>
      </c>
      <c r="L8" s="103" t="s">
        <v>52</v>
      </c>
      <c r="M8" s="103" t="s">
        <v>52</v>
      </c>
      <c r="N8" s="103" t="s">
        <v>52</v>
      </c>
      <c r="O8" s="103" t="s">
        <v>52</v>
      </c>
      <c r="P8" s="105" t="s">
        <v>15</v>
      </c>
      <c r="Q8" s="103" t="s">
        <v>52</v>
      </c>
      <c r="R8" s="103" t="s">
        <v>52</v>
      </c>
      <c r="S8" s="106">
        <v>4479.7299999999996</v>
      </c>
      <c r="U8" s="85"/>
    </row>
    <row r="9" spans="1:21" s="74" customFormat="1">
      <c r="A9" s="158" t="s">
        <v>34</v>
      </c>
      <c r="B9" s="89" t="s">
        <v>66</v>
      </c>
      <c r="C9" s="110" t="s">
        <v>56</v>
      </c>
      <c r="D9" s="150" t="s">
        <v>66</v>
      </c>
      <c r="E9" s="150" t="s">
        <v>66</v>
      </c>
      <c r="F9" s="142" t="s">
        <v>35</v>
      </c>
      <c r="G9" s="80">
        <v>435.22</v>
      </c>
      <c r="H9" s="65">
        <v>92</v>
      </c>
      <c r="I9" s="80">
        <v>632.24</v>
      </c>
      <c r="J9" s="80">
        <v>4224.2299999999996</v>
      </c>
      <c r="K9" s="111">
        <v>11.58</v>
      </c>
      <c r="L9" s="80">
        <v>289.02</v>
      </c>
      <c r="M9" s="65">
        <v>1959.15</v>
      </c>
      <c r="N9" s="65">
        <v>53.97999999999999</v>
      </c>
      <c r="O9" s="65">
        <v>366.37</v>
      </c>
      <c r="P9" s="139" t="s">
        <v>15</v>
      </c>
      <c r="Q9" s="65">
        <v>289.25</v>
      </c>
      <c r="R9" s="65">
        <v>1955.9</v>
      </c>
      <c r="S9" s="112">
        <v>8505.65</v>
      </c>
      <c r="T9" s="136">
        <v>46779.21</v>
      </c>
      <c r="U9" s="85"/>
    </row>
    <row r="10" spans="1:21" s="74" customFormat="1" ht="13.5" thickBot="1">
      <c r="A10" s="160"/>
      <c r="B10" s="27" t="s">
        <v>66</v>
      </c>
      <c r="C10" s="31">
        <v>2015</v>
      </c>
      <c r="D10" s="151"/>
      <c r="E10" s="151"/>
      <c r="F10" s="161"/>
      <c r="G10" s="91" t="s">
        <v>52</v>
      </c>
      <c r="H10" s="18">
        <v>90.9</v>
      </c>
      <c r="I10" s="91" t="s">
        <v>52</v>
      </c>
      <c r="J10" s="91" t="s">
        <v>52</v>
      </c>
      <c r="K10" s="107" t="s">
        <v>16</v>
      </c>
      <c r="L10" s="91" t="s">
        <v>52</v>
      </c>
      <c r="M10" s="91" t="s">
        <v>52</v>
      </c>
      <c r="N10" s="91" t="s">
        <v>52</v>
      </c>
      <c r="O10" s="91" t="s">
        <v>52</v>
      </c>
      <c r="P10" s="140"/>
      <c r="Q10" s="91" t="s">
        <v>52</v>
      </c>
      <c r="R10" s="91" t="s">
        <v>52</v>
      </c>
      <c r="S10" s="113">
        <v>2140.6799999999998</v>
      </c>
      <c r="T10" s="137"/>
      <c r="U10" s="85"/>
    </row>
    <row r="11" spans="1:21" s="74" customFormat="1" ht="13.5" thickBot="1">
      <c r="A11" s="159"/>
      <c r="B11" s="31" t="s">
        <v>66</v>
      </c>
      <c r="C11" s="186" t="s">
        <v>57</v>
      </c>
      <c r="D11" s="31" t="s">
        <v>66</v>
      </c>
      <c r="E11" s="31" t="s">
        <v>66</v>
      </c>
      <c r="F11" s="143"/>
      <c r="G11" s="62">
        <v>1728.1</v>
      </c>
      <c r="H11" s="33">
        <v>421.22</v>
      </c>
      <c r="I11" s="32">
        <v>2418.75</v>
      </c>
      <c r="J11" s="32">
        <v>17830.53</v>
      </c>
      <c r="K11" s="62">
        <v>144.77999999999997</v>
      </c>
      <c r="L11" s="32">
        <v>1300.1999999999998</v>
      </c>
      <c r="M11" s="33">
        <v>9221.6999999999989</v>
      </c>
      <c r="N11" s="33">
        <v>251.81000000000003</v>
      </c>
      <c r="O11" s="33">
        <v>1704.39</v>
      </c>
      <c r="P11" s="141"/>
      <c r="Q11" s="33">
        <v>1055.0900000000001</v>
      </c>
      <c r="R11" s="33">
        <v>7376.26</v>
      </c>
      <c r="S11" s="114">
        <v>36132.879999999997</v>
      </c>
      <c r="T11" s="138"/>
      <c r="U11" s="85"/>
    </row>
    <row r="12" spans="1:21" s="74" customFormat="1">
      <c r="A12" s="162" t="s">
        <v>36</v>
      </c>
      <c r="B12" s="182" t="s">
        <v>66</v>
      </c>
      <c r="C12" s="185">
        <v>2014</v>
      </c>
      <c r="D12" s="89" t="s">
        <v>66</v>
      </c>
      <c r="E12" s="89" t="s">
        <v>66</v>
      </c>
      <c r="F12" s="154" t="s">
        <v>37</v>
      </c>
      <c r="G12" s="99" t="s">
        <v>52</v>
      </c>
      <c r="H12" s="65">
        <v>330.63</v>
      </c>
      <c r="I12" s="99" t="s">
        <v>52</v>
      </c>
      <c r="J12" s="99" t="s">
        <v>52</v>
      </c>
      <c r="K12" s="100" t="s">
        <v>16</v>
      </c>
      <c r="L12" s="99" t="s">
        <v>52</v>
      </c>
      <c r="M12" s="99" t="s">
        <v>52</v>
      </c>
      <c r="N12" s="99" t="s">
        <v>52</v>
      </c>
      <c r="O12" s="99" t="s">
        <v>52</v>
      </c>
      <c r="P12" s="130" t="s">
        <v>15</v>
      </c>
      <c r="Q12" s="99" t="s">
        <v>52</v>
      </c>
      <c r="R12" s="99" t="s">
        <v>52</v>
      </c>
      <c r="S12" s="81">
        <v>3627.52</v>
      </c>
      <c r="T12" s="133">
        <f>S12+S13+S14+S15</f>
        <v>19491.670000000002</v>
      </c>
      <c r="U12" s="85"/>
    </row>
    <row r="13" spans="1:21" s="74" customFormat="1" ht="13.5" thickBot="1">
      <c r="A13" s="163"/>
      <c r="B13" s="183" t="s">
        <v>66</v>
      </c>
      <c r="C13" s="27">
        <v>2008</v>
      </c>
      <c r="D13" s="27" t="s">
        <v>66</v>
      </c>
      <c r="E13" s="27" t="s">
        <v>66</v>
      </c>
      <c r="F13" s="166"/>
      <c r="G13" s="17">
        <v>165.14</v>
      </c>
      <c r="H13" s="18">
        <v>49.5</v>
      </c>
      <c r="I13" s="17">
        <v>222.18</v>
      </c>
      <c r="J13" s="17">
        <v>1087.9000000000001</v>
      </c>
      <c r="K13" s="16">
        <v>32.5</v>
      </c>
      <c r="L13" s="18">
        <v>106.54</v>
      </c>
      <c r="M13" s="18">
        <v>521.66999999999996</v>
      </c>
      <c r="N13" s="18">
        <v>20.03</v>
      </c>
      <c r="O13" s="18">
        <v>98.08</v>
      </c>
      <c r="P13" s="131"/>
      <c r="Q13" s="18">
        <v>95.61</v>
      </c>
      <c r="R13" s="18">
        <v>468.15</v>
      </c>
      <c r="S13" s="82">
        <v>2175.8000000000002</v>
      </c>
      <c r="T13" s="134"/>
      <c r="U13" s="85"/>
    </row>
    <row r="14" spans="1:21" s="74" customFormat="1">
      <c r="A14" s="163"/>
      <c r="B14" s="183" t="s">
        <v>66</v>
      </c>
      <c r="C14" s="118" t="s">
        <v>58</v>
      </c>
      <c r="D14" s="150" t="s">
        <v>66</v>
      </c>
      <c r="E14" s="165" t="s">
        <v>69</v>
      </c>
      <c r="F14" s="166"/>
      <c r="G14" s="17">
        <v>559.29999999999995</v>
      </c>
      <c r="H14" s="18">
        <v>141.55000000000001</v>
      </c>
      <c r="I14" s="17">
        <v>722.3</v>
      </c>
      <c r="J14" s="17">
        <v>5589.0700000000006</v>
      </c>
      <c r="K14" s="17">
        <v>23.86</v>
      </c>
      <c r="L14" s="17">
        <v>307.54000000000002</v>
      </c>
      <c r="M14" s="22">
        <v>2413.1200000000003</v>
      </c>
      <c r="N14" s="18">
        <v>59.75</v>
      </c>
      <c r="O14" s="18">
        <v>467.18</v>
      </c>
      <c r="P14" s="131"/>
      <c r="Q14" s="18">
        <v>355.01</v>
      </c>
      <c r="R14" s="18">
        <v>2708.78</v>
      </c>
      <c r="S14" s="82">
        <v>11178.150000000001</v>
      </c>
      <c r="T14" s="134"/>
      <c r="U14" s="85"/>
    </row>
    <row r="15" spans="1:21" s="74" customFormat="1" ht="13.5" thickBot="1">
      <c r="A15" s="164"/>
      <c r="B15" s="184" t="s">
        <v>66</v>
      </c>
      <c r="C15" s="31">
        <v>2016</v>
      </c>
      <c r="D15" s="151"/>
      <c r="E15" s="153"/>
      <c r="F15" s="155"/>
      <c r="G15" s="115" t="s">
        <v>52</v>
      </c>
      <c r="H15" s="63">
        <v>169.78</v>
      </c>
      <c r="I15" s="115" t="s">
        <v>52</v>
      </c>
      <c r="J15" s="115" t="s">
        <v>52</v>
      </c>
      <c r="K15" s="37" t="s">
        <v>54</v>
      </c>
      <c r="L15" s="37"/>
      <c r="M15" s="38"/>
      <c r="N15" s="115" t="s">
        <v>52</v>
      </c>
      <c r="O15" s="115" t="s">
        <v>52</v>
      </c>
      <c r="P15" s="132"/>
      <c r="Q15" s="115" t="s">
        <v>52</v>
      </c>
      <c r="R15" s="115" t="s">
        <v>52</v>
      </c>
      <c r="S15" s="83">
        <v>2510.1999999999998</v>
      </c>
      <c r="T15" s="135"/>
      <c r="U15" s="85"/>
    </row>
    <row r="16" spans="1:21" s="74" customFormat="1">
      <c r="A16" s="96" t="s">
        <v>60</v>
      </c>
      <c r="B16" s="89" t="s">
        <v>66</v>
      </c>
      <c r="C16" s="97" t="s">
        <v>59</v>
      </c>
      <c r="D16" s="89" t="s">
        <v>66</v>
      </c>
      <c r="E16" s="129" t="s">
        <v>67</v>
      </c>
      <c r="F16" s="26" t="s">
        <v>38</v>
      </c>
      <c r="G16" s="19">
        <v>1966.25</v>
      </c>
      <c r="H16" s="22">
        <v>495.3</v>
      </c>
      <c r="I16" s="19">
        <v>3140.32</v>
      </c>
      <c r="J16" s="19">
        <v>16106.99</v>
      </c>
      <c r="K16" s="19">
        <v>161.82</v>
      </c>
      <c r="L16" s="19">
        <v>1721.8200000000002</v>
      </c>
      <c r="M16" s="22">
        <v>8416.3799999999992</v>
      </c>
      <c r="N16" s="22">
        <v>256.68</v>
      </c>
      <c r="O16" s="22">
        <v>1316.54</v>
      </c>
      <c r="P16" s="121" t="s">
        <v>15</v>
      </c>
      <c r="Q16" s="22">
        <v>1242.72</v>
      </c>
      <c r="R16" s="22">
        <v>6374.03</v>
      </c>
      <c r="S16" s="95">
        <v>32213.91</v>
      </c>
      <c r="U16" s="85"/>
    </row>
    <row r="17" spans="1:21" s="74" customFormat="1">
      <c r="A17" s="117" t="s">
        <v>39</v>
      </c>
      <c r="B17" s="27">
        <v>3</v>
      </c>
      <c r="C17" s="118" t="s">
        <v>61</v>
      </c>
      <c r="D17" s="27" t="s">
        <v>66</v>
      </c>
      <c r="E17" s="45" t="s">
        <v>67</v>
      </c>
      <c r="F17" s="119" t="s">
        <v>43</v>
      </c>
      <c r="G17" s="17">
        <v>3726.5199999999995</v>
      </c>
      <c r="H17" s="18">
        <v>1348.49</v>
      </c>
      <c r="I17" s="17">
        <v>5388.7000000000007</v>
      </c>
      <c r="J17" s="17">
        <v>25109.279999999999</v>
      </c>
      <c r="K17" s="17">
        <v>768.97</v>
      </c>
      <c r="L17" s="17">
        <v>3235.9</v>
      </c>
      <c r="M17" s="18">
        <v>10910.57</v>
      </c>
      <c r="N17" s="18">
        <v>695.9</v>
      </c>
      <c r="O17" s="18">
        <v>3089.99</v>
      </c>
      <c r="P17" s="120" t="s">
        <v>15</v>
      </c>
      <c r="Q17" s="18">
        <v>2409.9899999999998</v>
      </c>
      <c r="R17" s="18">
        <v>11108.76</v>
      </c>
      <c r="S17" s="120">
        <v>50218.6</v>
      </c>
      <c r="U17" s="85"/>
    </row>
    <row r="18" spans="1:21" s="74" customFormat="1" ht="13.5" thickBot="1">
      <c r="A18" s="122" t="s">
        <v>40</v>
      </c>
      <c r="B18" s="31" t="s">
        <v>66</v>
      </c>
      <c r="C18" s="123" t="s">
        <v>62</v>
      </c>
      <c r="D18" s="31" t="s">
        <v>66</v>
      </c>
      <c r="E18" s="128" t="s">
        <v>66</v>
      </c>
      <c r="F18" s="124" t="s">
        <v>44</v>
      </c>
      <c r="G18" s="42">
        <v>701.68000000000006</v>
      </c>
      <c r="H18" s="30">
        <v>81.88</v>
      </c>
      <c r="I18" s="42">
        <v>1187.6299999999999</v>
      </c>
      <c r="J18" s="42">
        <v>10642.11</v>
      </c>
      <c r="K18" s="42">
        <v>16.440000000000001</v>
      </c>
      <c r="L18" s="42">
        <v>502.39</v>
      </c>
      <c r="M18" s="30">
        <v>4519.0399999999991</v>
      </c>
      <c r="N18" s="30">
        <v>85.94</v>
      </c>
      <c r="O18" s="30">
        <v>760.76</v>
      </c>
      <c r="P18" s="125" t="s">
        <v>15</v>
      </c>
      <c r="Q18" s="30">
        <v>566.20000000000005</v>
      </c>
      <c r="R18" s="30">
        <v>5027.46</v>
      </c>
      <c r="S18" s="125">
        <v>20949.37</v>
      </c>
      <c r="U18" s="85"/>
    </row>
    <row r="19" spans="1:21" s="74" customFormat="1">
      <c r="A19" s="148" t="s">
        <v>41</v>
      </c>
      <c r="B19" s="89" t="s">
        <v>66</v>
      </c>
      <c r="C19" s="110" t="s">
        <v>63</v>
      </c>
      <c r="D19" s="150" t="s">
        <v>66</v>
      </c>
      <c r="E19" s="152" t="s">
        <v>70</v>
      </c>
      <c r="F19" s="154" t="s">
        <v>45</v>
      </c>
      <c r="G19" s="80">
        <v>497.74</v>
      </c>
      <c r="H19" s="65">
        <v>51.28</v>
      </c>
      <c r="I19" s="80">
        <v>838.77</v>
      </c>
      <c r="J19" s="80">
        <v>5753.25</v>
      </c>
      <c r="K19" s="80">
        <v>42.05</v>
      </c>
      <c r="L19" s="80">
        <v>395.53000000000003</v>
      </c>
      <c r="M19" s="65">
        <v>2506.48</v>
      </c>
      <c r="N19" s="65">
        <v>63.629999999999995</v>
      </c>
      <c r="O19" s="65">
        <v>438.49</v>
      </c>
      <c r="P19" s="144" t="s">
        <v>15</v>
      </c>
      <c r="Q19" s="65">
        <v>379.59999999999997</v>
      </c>
      <c r="R19" s="65">
        <v>2808.13</v>
      </c>
      <c r="S19" s="81">
        <v>11506.35</v>
      </c>
      <c r="T19" s="146">
        <f>S19+S20</f>
        <v>17173.34</v>
      </c>
      <c r="U19" s="85"/>
    </row>
    <row r="20" spans="1:21" s="74" customFormat="1" ht="13.5" thickBot="1">
      <c r="A20" s="149"/>
      <c r="B20" s="31" t="s">
        <v>66</v>
      </c>
      <c r="C20" s="31">
        <v>2014</v>
      </c>
      <c r="D20" s="151"/>
      <c r="E20" s="153"/>
      <c r="F20" s="155"/>
      <c r="G20" s="115" t="s">
        <v>52</v>
      </c>
      <c r="H20" s="33">
        <v>78.8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 t="s">
        <v>52</v>
      </c>
      <c r="N20" s="115" t="s">
        <v>52</v>
      </c>
      <c r="O20" s="115" t="s">
        <v>52</v>
      </c>
      <c r="P20" s="145"/>
      <c r="Q20" s="115" t="s">
        <v>52</v>
      </c>
      <c r="R20" s="115" t="s">
        <v>52</v>
      </c>
      <c r="S20" s="83">
        <v>5666.99</v>
      </c>
      <c r="T20" s="147"/>
      <c r="U20" s="85"/>
    </row>
    <row r="21" spans="1:21" s="74" customFormat="1">
      <c r="A21" s="126" t="s">
        <v>42</v>
      </c>
      <c r="B21" s="89" t="s">
        <v>66</v>
      </c>
      <c r="C21" s="110" t="s">
        <v>64</v>
      </c>
      <c r="D21" s="89" t="s">
        <v>66</v>
      </c>
      <c r="E21" s="64" t="s">
        <v>70</v>
      </c>
      <c r="F21" s="66"/>
      <c r="G21" s="19">
        <v>2005.27</v>
      </c>
      <c r="H21" s="22">
        <v>628.03</v>
      </c>
      <c r="I21" s="19">
        <v>2865.61</v>
      </c>
      <c r="J21" s="19">
        <v>15875.849999999999</v>
      </c>
      <c r="K21" s="19">
        <v>33.950000000000003</v>
      </c>
      <c r="L21" s="19">
        <v>1488.37</v>
      </c>
      <c r="M21" s="22">
        <v>8212.25</v>
      </c>
      <c r="N21" s="22">
        <v>271.87</v>
      </c>
      <c r="O21" s="22">
        <v>1518.64</v>
      </c>
      <c r="P21" s="127" t="s">
        <v>15</v>
      </c>
      <c r="Q21" s="22">
        <v>1105.3699999999999</v>
      </c>
      <c r="R21" s="22">
        <v>6145.86</v>
      </c>
      <c r="S21" s="95">
        <v>31752.6</v>
      </c>
      <c r="U21" s="85"/>
    </row>
    <row r="22" spans="1:21" s="74" customFormat="1">
      <c r="A22" s="70"/>
      <c r="B22" s="70"/>
      <c r="C22" s="71"/>
      <c r="D22" s="72"/>
      <c r="E22" s="72"/>
      <c r="F22" s="73"/>
      <c r="G22" s="69"/>
      <c r="H22" s="68"/>
      <c r="I22" s="69"/>
      <c r="J22" s="69"/>
      <c r="K22" s="69"/>
      <c r="L22" s="69"/>
      <c r="M22" s="68"/>
      <c r="N22" s="68"/>
      <c r="O22" s="68"/>
      <c r="P22" s="68"/>
      <c r="Q22" s="68"/>
      <c r="R22" s="68"/>
      <c r="S22" s="68"/>
      <c r="U22" s="85"/>
    </row>
    <row r="23" spans="1:21" s="74" customFormat="1">
      <c r="A23" s="70"/>
      <c r="B23" s="70"/>
      <c r="C23" s="71"/>
      <c r="D23" s="72"/>
      <c r="E23" s="72"/>
      <c r="F23" s="73"/>
      <c r="G23" s="69"/>
      <c r="H23" s="68"/>
      <c r="I23" s="69"/>
      <c r="J23" s="69"/>
      <c r="K23" s="69"/>
      <c r="L23" s="69"/>
      <c r="M23" s="68"/>
      <c r="N23" s="68"/>
      <c r="O23" s="68"/>
      <c r="P23" s="68"/>
      <c r="Q23" s="68"/>
      <c r="R23" s="68"/>
      <c r="S23" s="68"/>
      <c r="U23" s="85"/>
    </row>
    <row r="24" spans="1:21" s="74" customFormat="1">
      <c r="A24" s="70"/>
      <c r="B24" s="70"/>
      <c r="C24" s="71"/>
      <c r="D24" s="72"/>
      <c r="E24" s="72"/>
      <c r="F24" s="73"/>
      <c r="G24" s="69"/>
      <c r="H24" s="68"/>
      <c r="I24" s="69"/>
      <c r="J24" s="69"/>
      <c r="K24" s="69"/>
      <c r="L24" s="69"/>
      <c r="M24" s="68"/>
      <c r="N24" s="68"/>
      <c r="O24" s="68"/>
      <c r="P24" s="68"/>
      <c r="Q24" s="68"/>
      <c r="R24" s="68"/>
      <c r="S24" s="68"/>
      <c r="U24" s="85"/>
    </row>
    <row r="25" spans="1:21" s="74" customFormat="1">
      <c r="A25" s="70"/>
      <c r="B25" s="70"/>
      <c r="C25" s="71"/>
      <c r="D25" s="72"/>
      <c r="E25" s="72"/>
      <c r="F25" s="73"/>
      <c r="G25" s="69"/>
      <c r="H25" s="68"/>
      <c r="I25" s="69"/>
      <c r="J25" s="69"/>
      <c r="K25" s="69"/>
      <c r="L25" s="69"/>
      <c r="M25" s="68"/>
      <c r="N25" s="68"/>
      <c r="O25" s="68"/>
      <c r="P25" s="68"/>
      <c r="Q25" s="68"/>
      <c r="R25" s="68"/>
      <c r="S25" s="68"/>
      <c r="U25" s="85"/>
    </row>
    <row r="26" spans="1:21" s="74" customFormat="1">
      <c r="A26" s="70"/>
      <c r="B26" s="70"/>
      <c r="C26" s="71"/>
      <c r="D26" s="72"/>
      <c r="E26" s="72"/>
      <c r="F26" s="73"/>
      <c r="G26" s="69"/>
      <c r="H26" s="68"/>
      <c r="I26" s="69"/>
      <c r="J26" s="69"/>
      <c r="K26" s="69"/>
      <c r="L26" s="69"/>
      <c r="M26" s="68"/>
      <c r="N26" s="68"/>
      <c r="O26" s="68"/>
      <c r="P26" s="68"/>
      <c r="Q26" s="68"/>
      <c r="R26" s="68"/>
      <c r="S26" s="68"/>
      <c r="U26" s="85"/>
    </row>
    <row r="27" spans="1:21" s="74" customFormat="1">
      <c r="A27" s="70"/>
      <c r="B27" s="70"/>
      <c r="C27" s="71"/>
      <c r="D27" s="72"/>
      <c r="E27" s="72"/>
      <c r="F27" s="73"/>
      <c r="G27" s="69"/>
      <c r="H27" s="68"/>
      <c r="I27" s="69"/>
      <c r="J27" s="69"/>
      <c r="K27" s="69"/>
      <c r="L27" s="69"/>
      <c r="M27" s="68"/>
      <c r="N27" s="68"/>
      <c r="O27" s="68"/>
      <c r="P27" s="68"/>
      <c r="Q27" s="68"/>
      <c r="R27" s="68"/>
      <c r="S27" s="68"/>
      <c r="U27" s="85"/>
    </row>
    <row r="28" spans="1:21" s="74" customFormat="1" ht="13.5" thickBot="1">
      <c r="A28" s="70"/>
      <c r="B28" s="70"/>
      <c r="C28" s="71"/>
      <c r="D28" s="72"/>
      <c r="E28" s="72"/>
      <c r="F28" s="73"/>
      <c r="G28" s="69"/>
      <c r="H28" s="68"/>
      <c r="I28" s="69"/>
      <c r="J28" s="69"/>
      <c r="K28" s="69"/>
      <c r="L28" s="69"/>
      <c r="M28" s="68"/>
      <c r="N28" s="68"/>
      <c r="O28" s="68"/>
      <c r="P28" s="68"/>
      <c r="Q28" s="68"/>
      <c r="R28" s="68"/>
      <c r="S28" s="68"/>
      <c r="U28" s="85"/>
    </row>
    <row r="29" spans="1:21" s="20" customFormat="1" ht="21" thickBot="1">
      <c r="A29" s="170" t="s">
        <v>24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2"/>
      <c r="U29" s="79"/>
    </row>
    <row r="30" spans="1:21" s="20" customFormat="1">
      <c r="A30" s="13"/>
      <c r="B30" s="13"/>
      <c r="C30" s="14"/>
      <c r="D30" s="45"/>
      <c r="E30" s="40"/>
      <c r="F30" s="15"/>
      <c r="G30" s="19"/>
      <c r="H30" s="22"/>
      <c r="I30" s="19"/>
      <c r="J30" s="19"/>
      <c r="K30" s="17"/>
      <c r="L30" s="17"/>
      <c r="M30" s="22"/>
      <c r="N30" s="22"/>
      <c r="O30" s="22"/>
      <c r="P30" s="22"/>
      <c r="Q30" s="22"/>
      <c r="R30" s="22"/>
      <c r="S30" s="22"/>
      <c r="U30" s="79"/>
    </row>
    <row r="31" spans="1:21" s="20" customFormat="1">
      <c r="A31" s="41"/>
      <c r="B31" s="41"/>
      <c r="C31" s="49"/>
      <c r="D31" s="50"/>
      <c r="E31" s="78"/>
      <c r="F31" s="35"/>
      <c r="G31" s="28"/>
      <c r="H31" s="29"/>
      <c r="I31" s="28"/>
      <c r="J31" s="28"/>
      <c r="K31" s="42"/>
      <c r="L31" s="42"/>
      <c r="M31" s="29"/>
      <c r="N31" s="29"/>
      <c r="O31" s="29"/>
      <c r="P31" s="29"/>
      <c r="Q31" s="29"/>
      <c r="R31" s="29"/>
      <c r="S31" s="29"/>
      <c r="U31" s="79"/>
    </row>
    <row r="32" spans="1:21" s="20" customFormat="1" ht="13.5" thickBot="1">
      <c r="A32" s="41"/>
      <c r="B32" s="41"/>
      <c r="C32" s="49"/>
      <c r="D32" s="50"/>
      <c r="E32" s="78"/>
      <c r="F32" s="35"/>
      <c r="G32" s="28"/>
      <c r="H32" s="29"/>
      <c r="I32" s="28"/>
      <c r="J32" s="28"/>
      <c r="K32" s="42"/>
      <c r="L32" s="42"/>
      <c r="M32" s="29"/>
      <c r="N32" s="29"/>
      <c r="O32" s="29"/>
      <c r="P32" s="29"/>
      <c r="Q32" s="29"/>
      <c r="R32" s="29"/>
      <c r="S32" s="29"/>
      <c r="U32" s="79"/>
    </row>
    <row r="33" spans="1:21" s="20" customFormat="1" ht="21" thickBot="1">
      <c r="A33" s="170" t="s">
        <v>25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  <c r="U33" s="79"/>
    </row>
    <row r="34" spans="1:21" s="20" customFormat="1">
      <c r="A34" s="13"/>
      <c r="B34" s="13"/>
      <c r="C34" s="14"/>
      <c r="D34" s="2"/>
      <c r="E34" s="2"/>
      <c r="F34" s="16"/>
      <c r="G34" s="45"/>
      <c r="H34" s="75"/>
      <c r="I34" s="15"/>
      <c r="J34" s="17"/>
      <c r="K34" s="18"/>
      <c r="L34" s="17"/>
      <c r="M34" s="19"/>
      <c r="N34" s="17"/>
      <c r="O34" s="17"/>
      <c r="P34" s="17"/>
      <c r="Q34" s="18"/>
      <c r="R34" s="18"/>
      <c r="S34" s="22"/>
      <c r="U34" s="79"/>
    </row>
    <row r="35" spans="1:21" s="20" customFormat="1">
      <c r="A35" s="13"/>
      <c r="B35" s="13"/>
      <c r="C35" s="14"/>
      <c r="D35" s="2"/>
      <c r="E35" s="2"/>
      <c r="F35" s="16"/>
      <c r="G35" s="45"/>
      <c r="H35" s="75"/>
      <c r="I35" s="15"/>
      <c r="J35" s="17"/>
      <c r="K35" s="18"/>
      <c r="L35" s="17"/>
      <c r="M35" s="19"/>
      <c r="N35" s="17"/>
      <c r="O35" s="17"/>
      <c r="P35" s="17"/>
      <c r="Q35" s="18"/>
      <c r="R35" s="18"/>
      <c r="S35" s="22"/>
      <c r="U35" s="79"/>
    </row>
    <row r="36" spans="1:21" s="20" customFormat="1">
      <c r="A36" s="13"/>
      <c r="B36" s="13"/>
      <c r="C36" s="14"/>
      <c r="D36" s="2"/>
      <c r="E36" s="2"/>
      <c r="F36" s="16"/>
      <c r="G36" s="45"/>
      <c r="H36" s="75"/>
      <c r="I36" s="15"/>
      <c r="J36" s="17"/>
      <c r="K36" s="18"/>
      <c r="L36" s="17"/>
      <c r="M36" s="19"/>
      <c r="N36" s="17"/>
      <c r="O36" s="17"/>
      <c r="P36" s="17"/>
      <c r="Q36" s="18"/>
      <c r="R36" s="18"/>
      <c r="S36" s="22"/>
      <c r="U36" s="79"/>
    </row>
    <row r="37" spans="1:21" s="20" customFormat="1" ht="13.5" thickBot="1">
      <c r="A37" s="13"/>
      <c r="B37" s="13"/>
      <c r="C37" s="14"/>
      <c r="D37" s="2"/>
      <c r="E37" s="2"/>
      <c r="F37" s="16"/>
      <c r="G37" s="45"/>
      <c r="H37" s="75"/>
      <c r="I37" s="15"/>
      <c r="J37" s="17"/>
      <c r="K37" s="18"/>
      <c r="L37" s="17"/>
      <c r="M37" s="19"/>
      <c r="N37" s="17"/>
      <c r="O37" s="17"/>
      <c r="P37" s="17"/>
      <c r="Q37" s="18"/>
      <c r="R37" s="18"/>
      <c r="S37" s="18"/>
      <c r="U37" s="79"/>
    </row>
    <row r="38" spans="1:21" s="20" customFormat="1" ht="21" thickBot="1">
      <c r="A38" s="170" t="s">
        <v>26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2"/>
      <c r="U38" s="79"/>
    </row>
    <row r="39" spans="1:21" s="20" customFormat="1">
      <c r="A39" s="41"/>
      <c r="B39" s="41"/>
      <c r="C39" s="43"/>
      <c r="D39" s="45"/>
      <c r="E39" s="45"/>
      <c r="F39" s="44"/>
      <c r="G39" s="17"/>
      <c r="H39" s="18"/>
      <c r="I39" s="17"/>
      <c r="J39" s="17"/>
      <c r="K39" s="17"/>
      <c r="L39" s="42"/>
      <c r="M39" s="18"/>
      <c r="N39" s="18"/>
      <c r="O39" s="18"/>
      <c r="P39" s="18"/>
      <c r="Q39" s="18"/>
      <c r="R39" s="18"/>
      <c r="S39" s="18"/>
      <c r="U39" s="79"/>
    </row>
    <row r="40" spans="1:21" s="20" customFormat="1">
      <c r="A40" s="41"/>
      <c r="B40" s="41"/>
      <c r="C40" s="43"/>
      <c r="D40" s="45"/>
      <c r="E40" s="45"/>
      <c r="F40" s="44"/>
      <c r="G40" s="17"/>
      <c r="H40" s="18"/>
      <c r="I40" s="17"/>
      <c r="J40" s="17"/>
      <c r="K40" s="17"/>
      <c r="L40" s="42"/>
      <c r="M40" s="29"/>
      <c r="N40" s="29"/>
      <c r="O40" s="29"/>
      <c r="P40" s="29"/>
      <c r="Q40" s="29"/>
      <c r="R40" s="29"/>
      <c r="S40" s="29"/>
      <c r="U40" s="79"/>
    </row>
    <row r="41" spans="1:21" s="20" customFormat="1">
      <c r="A41" s="41"/>
      <c r="B41" s="41"/>
      <c r="C41" s="43"/>
      <c r="D41" s="45"/>
      <c r="E41" s="45"/>
      <c r="F41" s="44"/>
      <c r="G41" s="17"/>
      <c r="H41" s="18"/>
      <c r="I41" s="17"/>
      <c r="J41" s="17"/>
      <c r="K41" s="17"/>
      <c r="L41" s="42"/>
      <c r="M41" s="29"/>
      <c r="N41" s="29"/>
      <c r="O41" s="29"/>
      <c r="P41" s="29"/>
      <c r="Q41" s="29"/>
      <c r="R41" s="29"/>
      <c r="S41" s="29"/>
      <c r="U41" s="79"/>
    </row>
    <row r="42" spans="1:21" s="20" customFormat="1">
      <c r="A42" s="41"/>
      <c r="B42" s="41"/>
      <c r="C42" s="43"/>
      <c r="D42" s="45"/>
      <c r="E42" s="45"/>
      <c r="F42" s="44"/>
      <c r="G42" s="17"/>
      <c r="H42" s="18"/>
      <c r="I42" s="17"/>
      <c r="J42" s="17"/>
      <c r="K42" s="17"/>
      <c r="L42" s="42"/>
      <c r="M42" s="29"/>
      <c r="N42" s="29"/>
      <c r="O42" s="29"/>
      <c r="P42" s="29"/>
      <c r="Q42" s="29"/>
      <c r="R42" s="29"/>
      <c r="S42" s="29"/>
      <c r="U42" s="79"/>
    </row>
    <row r="43" spans="1:21" s="20" customFormat="1">
      <c r="A43" s="41"/>
      <c r="B43" s="41"/>
      <c r="C43" s="43"/>
      <c r="D43" s="45"/>
      <c r="E43" s="45"/>
      <c r="F43" s="44"/>
      <c r="G43" s="17"/>
      <c r="H43" s="18"/>
      <c r="I43" s="17"/>
      <c r="J43" s="17"/>
      <c r="K43" s="17"/>
      <c r="L43" s="42"/>
      <c r="M43" s="29"/>
      <c r="N43" s="29"/>
      <c r="O43" s="29"/>
      <c r="P43" s="29"/>
      <c r="Q43" s="29"/>
      <c r="R43" s="29"/>
      <c r="S43" s="29"/>
      <c r="U43" s="79"/>
    </row>
    <row r="44" spans="1:21" s="20" customFormat="1" ht="13.5" thickBot="1">
      <c r="A44" s="41"/>
      <c r="B44" s="41"/>
      <c r="C44" s="43"/>
      <c r="D44" s="45"/>
      <c r="E44" s="45"/>
      <c r="F44" s="44"/>
      <c r="G44" s="17"/>
      <c r="H44" s="18"/>
      <c r="I44" s="17"/>
      <c r="J44" s="17"/>
      <c r="K44" s="17"/>
      <c r="L44" s="42"/>
      <c r="M44" s="29"/>
      <c r="N44" s="29"/>
      <c r="O44" s="29"/>
      <c r="P44" s="29"/>
      <c r="Q44" s="29"/>
      <c r="R44" s="29"/>
      <c r="S44" s="29"/>
      <c r="U44" s="79"/>
    </row>
    <row r="45" spans="1:21" s="20" customFormat="1" ht="21" thickBot="1">
      <c r="A45" s="170" t="s">
        <v>27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2"/>
      <c r="U45" s="79"/>
    </row>
    <row r="46" spans="1:21" s="20" customFormat="1" ht="21" thickBot="1">
      <c r="A46" s="173" t="s">
        <v>28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5"/>
      <c r="U46" s="79"/>
    </row>
    <row r="47" spans="1:21" s="20" customFormat="1">
      <c r="A47" s="41"/>
      <c r="B47" s="41"/>
      <c r="C47" s="43"/>
      <c r="D47" s="45"/>
      <c r="E47" s="45"/>
      <c r="F47" s="44"/>
      <c r="G47" s="17"/>
      <c r="H47" s="18"/>
      <c r="I47" s="17"/>
      <c r="J47" s="17"/>
      <c r="K47" s="17"/>
      <c r="L47" s="42"/>
      <c r="M47" s="29"/>
      <c r="N47" s="29"/>
      <c r="O47" s="29"/>
      <c r="P47" s="29"/>
      <c r="Q47" s="29"/>
      <c r="R47" s="29"/>
      <c r="S47" s="29"/>
      <c r="U47" s="79"/>
    </row>
    <row r="48" spans="1:21" s="20" customFormat="1">
      <c r="A48" s="21"/>
      <c r="B48" s="21"/>
      <c r="C48" s="34"/>
      <c r="D48" s="57"/>
      <c r="E48" s="58"/>
      <c r="F48" s="15"/>
      <c r="G48" s="53"/>
      <c r="H48" s="54"/>
      <c r="I48" s="55"/>
      <c r="J48" s="55"/>
      <c r="K48" s="55"/>
      <c r="L48" s="55"/>
      <c r="M48" s="54"/>
      <c r="N48" s="54"/>
      <c r="O48" s="54"/>
      <c r="P48" s="54"/>
      <c r="Q48" s="54"/>
      <c r="R48" s="54"/>
      <c r="S48" s="56"/>
      <c r="U48" s="79"/>
    </row>
    <row r="49" spans="1:21" s="20" customFormat="1">
      <c r="A49" s="21"/>
      <c r="B49" s="21"/>
      <c r="C49" s="34"/>
      <c r="D49" s="57"/>
      <c r="E49" s="58"/>
      <c r="F49" s="15"/>
      <c r="G49" s="53"/>
      <c r="H49" s="54"/>
      <c r="I49" s="55"/>
      <c r="J49" s="55"/>
      <c r="K49" s="55"/>
      <c r="L49" s="55"/>
      <c r="M49" s="54"/>
      <c r="N49" s="54"/>
      <c r="O49" s="54"/>
      <c r="P49" s="54"/>
      <c r="Q49" s="54"/>
      <c r="R49" s="54"/>
      <c r="S49" s="56"/>
      <c r="U49" s="79"/>
    </row>
    <row r="50" spans="1:21" s="20" customFormat="1">
      <c r="A50" s="13"/>
      <c r="B50" s="13"/>
      <c r="C50" s="14"/>
      <c r="D50" s="52"/>
      <c r="E50" s="58"/>
      <c r="F50" s="15"/>
      <c r="G50" s="53"/>
      <c r="H50" s="54"/>
      <c r="I50" s="55"/>
      <c r="J50" s="55"/>
      <c r="K50" s="59"/>
      <c r="L50" s="59"/>
      <c r="M50" s="60"/>
      <c r="N50" s="60"/>
      <c r="O50" s="60"/>
      <c r="P50" s="60"/>
      <c r="Q50" s="60"/>
      <c r="R50" s="60"/>
      <c r="S50" s="61"/>
      <c r="U50" s="79"/>
    </row>
    <row r="51" spans="1:21" s="20" customFormat="1">
      <c r="A51" s="12"/>
      <c r="B51" s="13"/>
      <c r="C51" s="14"/>
      <c r="D51" s="45"/>
      <c r="E51" s="45"/>
      <c r="F51" s="15"/>
      <c r="G51" s="17"/>
      <c r="H51" s="18"/>
      <c r="I51" s="17"/>
      <c r="J51" s="19"/>
      <c r="K51" s="17"/>
      <c r="L51" s="17"/>
      <c r="M51" s="18"/>
      <c r="N51" s="18"/>
      <c r="O51" s="18"/>
      <c r="P51" s="18"/>
      <c r="Q51" s="18"/>
      <c r="R51" s="18"/>
      <c r="S51" s="18"/>
      <c r="U51" s="79"/>
    </row>
    <row r="52" spans="1:21" ht="20.25">
      <c r="A52" s="176" t="s">
        <v>11</v>
      </c>
      <c r="B52" s="177"/>
      <c r="C52" s="177"/>
      <c r="D52" s="178"/>
      <c r="E52" s="178"/>
      <c r="F52" s="179"/>
      <c r="G52" s="23">
        <f t="shared" ref="G52:S52" si="0">SUM(G2:G51)</f>
        <v>12780.28</v>
      </c>
      <c r="H52" s="23">
        <f t="shared" si="0"/>
        <v>5323.7900000000009</v>
      </c>
      <c r="I52" s="23">
        <f t="shared" si="0"/>
        <v>19195.53</v>
      </c>
      <c r="J52" s="23">
        <f t="shared" si="0"/>
        <v>114903.41999999998</v>
      </c>
      <c r="K52" s="23">
        <f t="shared" si="0"/>
        <v>1240.5900000000001</v>
      </c>
      <c r="L52" s="23">
        <f t="shared" si="0"/>
        <v>10217.279999999999</v>
      </c>
      <c r="M52" s="23">
        <f t="shared" si="0"/>
        <v>54795.54</v>
      </c>
      <c r="N52" s="23">
        <f t="shared" si="0"/>
        <v>1934.81</v>
      </c>
      <c r="O52" s="23">
        <f t="shared" si="0"/>
        <v>10882.74</v>
      </c>
      <c r="P52" s="23">
        <f t="shared" si="0"/>
        <v>0</v>
      </c>
      <c r="Q52" s="23">
        <f t="shared" si="0"/>
        <v>8232.68</v>
      </c>
      <c r="R52" s="23">
        <f t="shared" si="0"/>
        <v>49420.1</v>
      </c>
      <c r="S52" s="76">
        <f t="shared" si="0"/>
        <v>262951.13999999996</v>
      </c>
    </row>
    <row r="54" spans="1:21">
      <c r="A54" s="168" t="s">
        <v>12</v>
      </c>
      <c r="B54" s="168"/>
      <c r="C54" s="168"/>
      <c r="D54" s="169"/>
      <c r="E54" s="46"/>
    </row>
    <row r="55" spans="1:21">
      <c r="A55" s="180" t="s">
        <v>13</v>
      </c>
      <c r="B55" s="180"/>
      <c r="C55" s="180"/>
      <c r="D55" s="180"/>
      <c r="E55" s="46"/>
    </row>
    <row r="57" spans="1:21">
      <c r="D57" s="48"/>
      <c r="E57" s="47"/>
      <c r="F57" s="25"/>
    </row>
    <row r="58" spans="1:21">
      <c r="E58" s="48"/>
      <c r="F58" s="25"/>
      <c r="G58" s="25"/>
    </row>
    <row r="59" spans="1:21">
      <c r="B59" s="181" t="s">
        <v>33</v>
      </c>
      <c r="C59" s="181"/>
      <c r="D59" s="181"/>
      <c r="E59" s="181"/>
      <c r="F59" s="181"/>
      <c r="G59" s="181"/>
      <c r="H59" s="181"/>
      <c r="I59" s="181"/>
      <c r="J59" s="181"/>
    </row>
    <row r="60" spans="1:21">
      <c r="E60" s="48"/>
      <c r="F60" s="25"/>
      <c r="G60" s="25"/>
    </row>
    <row r="61" spans="1:21">
      <c r="B61" s="67"/>
      <c r="C61" s="67"/>
      <c r="E61" s="48"/>
      <c r="F61" s="25"/>
      <c r="G61" s="25"/>
    </row>
    <row r="62" spans="1:21" ht="12.75" customHeight="1">
      <c r="B62" s="156" t="s">
        <v>65</v>
      </c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21" ht="12.75" customHeight="1">
      <c r="B63" s="156"/>
      <c r="C63" s="156"/>
      <c r="D63" s="156"/>
      <c r="E63" s="156"/>
      <c r="F63" s="156"/>
      <c r="G63" s="156"/>
      <c r="H63" s="156"/>
      <c r="I63" s="156"/>
      <c r="J63" s="156"/>
      <c r="K63" s="156"/>
    </row>
    <row r="64" spans="1:21" ht="12.75" customHeight="1">
      <c r="B64" s="156"/>
      <c r="C64" s="156"/>
      <c r="D64" s="156"/>
      <c r="E64" s="156"/>
      <c r="F64" s="156"/>
      <c r="G64" s="156"/>
      <c r="H64" s="156"/>
      <c r="I64" s="156"/>
      <c r="J64" s="156"/>
      <c r="K64" s="156"/>
    </row>
    <row r="65" spans="2:11" ht="12.75" customHeight="1"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2:11" ht="12.75" customHeight="1">
      <c r="B66" s="156"/>
      <c r="C66" s="156"/>
      <c r="D66" s="156"/>
      <c r="E66" s="156"/>
      <c r="F66" s="156"/>
      <c r="G66" s="156"/>
      <c r="H66" s="156"/>
      <c r="I66" s="156"/>
      <c r="J66" s="156"/>
      <c r="K66" s="156"/>
    </row>
    <row r="69" spans="2:11" ht="12.75" customHeight="1">
      <c r="B69" s="157" t="s">
        <v>14</v>
      </c>
      <c r="C69" s="157"/>
      <c r="D69" s="157"/>
      <c r="E69" s="157"/>
      <c r="F69" s="157"/>
      <c r="G69" s="157"/>
      <c r="H69" s="157"/>
      <c r="I69" s="157"/>
    </row>
    <row r="70" spans="2:11" ht="12.75" customHeight="1">
      <c r="B70" s="157"/>
      <c r="C70" s="157"/>
      <c r="D70" s="157"/>
      <c r="E70" s="157"/>
      <c r="F70" s="157"/>
      <c r="G70" s="157"/>
      <c r="H70" s="157"/>
      <c r="I70" s="157"/>
    </row>
    <row r="71" spans="2:11" ht="12.75" customHeight="1">
      <c r="B71" s="157"/>
      <c r="C71" s="157"/>
      <c r="D71" s="157"/>
      <c r="E71" s="157"/>
      <c r="F71" s="157"/>
      <c r="G71" s="157"/>
      <c r="H71" s="157"/>
      <c r="I71" s="157"/>
    </row>
    <row r="72" spans="2:11" ht="12.75" customHeight="1">
      <c r="B72" s="157"/>
      <c r="C72" s="157"/>
      <c r="D72" s="157"/>
      <c r="E72" s="157"/>
      <c r="F72" s="157"/>
      <c r="G72" s="157"/>
      <c r="H72" s="157"/>
      <c r="I72" s="157"/>
    </row>
    <row r="75" spans="2:11" ht="12.75" customHeight="1">
      <c r="B75" s="157" t="s">
        <v>23</v>
      </c>
      <c r="C75" s="157"/>
      <c r="D75" s="157"/>
      <c r="E75" s="157"/>
      <c r="F75" s="157"/>
      <c r="G75" s="157"/>
      <c r="H75" s="157"/>
      <c r="I75" s="157"/>
    </row>
    <row r="76" spans="2:11" ht="12.75" customHeight="1">
      <c r="B76" s="157"/>
      <c r="C76" s="157"/>
      <c r="D76" s="157"/>
      <c r="E76" s="157"/>
      <c r="F76" s="157"/>
      <c r="G76" s="157"/>
      <c r="H76" s="157"/>
      <c r="I76" s="157"/>
    </row>
    <row r="77" spans="2:11" ht="12.75" customHeight="1">
      <c r="B77" s="157"/>
      <c r="C77" s="157"/>
      <c r="D77" s="157"/>
      <c r="E77" s="157"/>
      <c r="F77" s="157"/>
      <c r="G77" s="157"/>
      <c r="H77" s="157"/>
      <c r="I77" s="157"/>
    </row>
    <row r="78" spans="2:11" ht="12.75" customHeight="1">
      <c r="B78" s="157"/>
      <c r="C78" s="157"/>
      <c r="D78" s="157"/>
      <c r="E78" s="157"/>
      <c r="F78" s="157"/>
      <c r="G78" s="157"/>
      <c r="H78" s="157"/>
      <c r="I78" s="157"/>
    </row>
    <row r="83" spans="1:14" ht="27" customHeight="1">
      <c r="A83" s="167" t="s">
        <v>46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</row>
  </sheetData>
  <mergeCells count="47">
    <mergeCell ref="A83:N83"/>
    <mergeCell ref="T19:T20"/>
    <mergeCell ref="A54:D54"/>
    <mergeCell ref="A19:A20"/>
    <mergeCell ref="D19:D20"/>
    <mergeCell ref="E19:E20"/>
    <mergeCell ref="F19:F20"/>
    <mergeCell ref="P19:P20"/>
    <mergeCell ref="A29:S29"/>
    <mergeCell ref="A33:S33"/>
    <mergeCell ref="A38:S38"/>
    <mergeCell ref="A45:S45"/>
    <mergeCell ref="A46:S46"/>
    <mergeCell ref="A52:F52"/>
    <mergeCell ref="A55:D55"/>
    <mergeCell ref="B59:J59"/>
    <mergeCell ref="B62:K66"/>
    <mergeCell ref="B69:I72"/>
    <mergeCell ref="B75:I78"/>
    <mergeCell ref="A2:A3"/>
    <mergeCell ref="F2:F3"/>
    <mergeCell ref="A9:A11"/>
    <mergeCell ref="F9:F11"/>
    <mergeCell ref="A12:A15"/>
    <mergeCell ref="D14:D15"/>
    <mergeCell ref="E14:E15"/>
    <mergeCell ref="F12:F15"/>
    <mergeCell ref="D9:D10"/>
    <mergeCell ref="E9:E10"/>
    <mergeCell ref="A6:A7"/>
    <mergeCell ref="D6:D7"/>
    <mergeCell ref="E6:E7"/>
    <mergeCell ref="T2:T3"/>
    <mergeCell ref="T4:T5"/>
    <mergeCell ref="T6:T7"/>
    <mergeCell ref="P2:P3"/>
    <mergeCell ref="A4:A5"/>
    <mergeCell ref="D4:D5"/>
    <mergeCell ref="E4:E5"/>
    <mergeCell ref="F4:F5"/>
    <mergeCell ref="P4:P5"/>
    <mergeCell ref="P12:P15"/>
    <mergeCell ref="T12:T15"/>
    <mergeCell ref="T9:T11"/>
    <mergeCell ref="P9:P11"/>
    <mergeCell ref="F6:F7"/>
    <mergeCell ref="P6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219γ2-νταμάρια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2022-05-17T05:40:48Z</dcterms:modified>
</cp:coreProperties>
</file>