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635" windowHeight="14370" tabRatio="545"/>
  </bookViews>
  <sheets>
    <sheet name="2150" sheetId="11" r:id="rId1"/>
  </sheets>
  <calcPr calcId="125725"/>
</workbook>
</file>

<file path=xl/calcChain.xml><?xml version="1.0" encoding="utf-8"?>
<calcChain xmlns="http://schemas.openxmlformats.org/spreadsheetml/2006/main">
  <c r="AA52" i="11"/>
  <c r="AB52" s="1"/>
  <c r="AC52" s="1"/>
  <c r="AD52" s="1"/>
  <c r="AE52" s="1"/>
  <c r="AF52" s="1"/>
  <c r="AG52" s="1"/>
  <c r="AH52" s="1"/>
  <c r="AI52" s="1"/>
  <c r="AJ52" s="1"/>
  <c r="AK52" s="1"/>
  <c r="AL52" s="1"/>
  <c r="AL53" s="1"/>
  <c r="Z52"/>
  <c r="AL54" s="1"/>
  <c r="Q50"/>
  <c r="R50" s="1"/>
  <c r="S50" s="1"/>
  <c r="T50" s="1"/>
  <c r="U50" s="1"/>
  <c r="V50" s="1"/>
  <c r="W50" s="1"/>
  <c r="X50" s="1"/>
  <c r="Y50" s="1"/>
  <c r="Z50" s="1"/>
  <c r="Z51" s="1"/>
  <c r="P50"/>
  <c r="O50"/>
  <c r="AX56" l="1"/>
  <c r="AM54"/>
  <c r="AN54" s="1"/>
  <c r="AO54" s="1"/>
  <c r="AP54" s="1"/>
  <c r="AQ54" s="1"/>
  <c r="AR54" s="1"/>
  <c r="AS54" s="1"/>
  <c r="AT54" s="1"/>
  <c r="AU54" s="1"/>
  <c r="AV54" s="1"/>
  <c r="AW54" s="1"/>
  <c r="AX54" s="1"/>
  <c r="AX55" s="1"/>
  <c r="BJ58" l="1"/>
  <c r="AY56"/>
  <c r="AZ56" s="1"/>
  <c r="BA56" s="1"/>
  <c r="BB56" s="1"/>
  <c r="BC56" s="1"/>
  <c r="BD56" s="1"/>
  <c r="BE56" s="1"/>
  <c r="BF56" s="1"/>
  <c r="BG56" s="1"/>
  <c r="BH56" s="1"/>
  <c r="BI56" s="1"/>
  <c r="BJ56" s="1"/>
  <c r="BJ57" s="1"/>
  <c r="BK58" l="1"/>
  <c r="BL58" s="1"/>
  <c r="BM58" s="1"/>
  <c r="BN58" s="1"/>
  <c r="BO58" s="1"/>
  <c r="BP58" s="1"/>
  <c r="BQ58" s="1"/>
  <c r="BR58" s="1"/>
  <c r="BS58" s="1"/>
  <c r="BT58" s="1"/>
  <c r="BU58" s="1"/>
  <c r="BV58" s="1"/>
  <c r="BV59" s="1"/>
  <c r="BV60"/>
  <c r="CH62" l="1"/>
  <c r="BW60"/>
  <c r="BX60" s="1"/>
  <c r="BY60" s="1"/>
  <c r="BZ60" s="1"/>
  <c r="CA60" s="1"/>
  <c r="CB60" s="1"/>
  <c r="CC60" s="1"/>
  <c r="CD60" s="1"/>
  <c r="CE60" s="1"/>
  <c r="CF60" s="1"/>
  <c r="CG60" s="1"/>
  <c r="CH60" s="1"/>
  <c r="CH61" s="1"/>
  <c r="CT64" l="1"/>
  <c r="CI62"/>
  <c r="CJ62" s="1"/>
  <c r="CK62" s="1"/>
  <c r="CL62" s="1"/>
  <c r="CM62" s="1"/>
  <c r="CN62" s="1"/>
  <c r="CO62" s="1"/>
  <c r="CP62" s="1"/>
  <c r="CQ62" s="1"/>
  <c r="CR62" s="1"/>
  <c r="CS62" s="1"/>
  <c r="CT62" s="1"/>
  <c r="CT63" s="1"/>
  <c r="DF66" l="1"/>
  <c r="CU64"/>
  <c r="CV64" s="1"/>
  <c r="CW64" s="1"/>
  <c r="CX64" s="1"/>
  <c r="CY64" s="1"/>
  <c r="CZ64" s="1"/>
  <c r="DA64" s="1"/>
  <c r="DB64" s="1"/>
  <c r="DC64" s="1"/>
  <c r="DD64" s="1"/>
  <c r="DE64" s="1"/>
  <c r="DF64" s="1"/>
  <c r="DF65" s="1"/>
  <c r="DR68" l="1"/>
  <c r="DG66"/>
  <c r="DH66" s="1"/>
  <c r="DI66" s="1"/>
  <c r="DJ66" s="1"/>
  <c r="DK66" s="1"/>
  <c r="DL66" s="1"/>
  <c r="DM66" s="1"/>
  <c r="DN66" s="1"/>
  <c r="DO66" s="1"/>
  <c r="DP66" s="1"/>
  <c r="DQ66" s="1"/>
  <c r="DR66" s="1"/>
  <c r="DR67" s="1"/>
  <c r="ED70" l="1"/>
  <c r="DS68"/>
  <c r="DT68" s="1"/>
  <c r="DU68" s="1"/>
  <c r="DV68" s="1"/>
  <c r="DW68" s="1"/>
  <c r="DX68" s="1"/>
  <c r="DY68" s="1"/>
  <c r="DZ68" s="1"/>
  <c r="EA68" s="1"/>
  <c r="EB68" s="1"/>
  <c r="EC68" s="1"/>
  <c r="ED68" s="1"/>
  <c r="ED69" s="1"/>
  <c r="EE70" l="1"/>
  <c r="EF70" s="1"/>
  <c r="EG70" s="1"/>
  <c r="EH70" s="1"/>
  <c r="EI70" s="1"/>
  <c r="EJ70" s="1"/>
  <c r="EK70" s="1"/>
  <c r="EL70" s="1"/>
  <c r="EM70" s="1"/>
  <c r="EN70" s="1"/>
  <c r="EO70" s="1"/>
  <c r="EP70" s="1"/>
  <c r="EP71" s="1"/>
  <c r="EP72"/>
  <c r="FB74" l="1"/>
  <c r="EQ72"/>
  <c r="ER72" s="1"/>
  <c r="ES72" s="1"/>
  <c r="ET72" s="1"/>
  <c r="EU72" s="1"/>
  <c r="EV72" s="1"/>
  <c r="EW72" s="1"/>
  <c r="EX72" s="1"/>
  <c r="EY72" s="1"/>
  <c r="EZ72" s="1"/>
  <c r="FA72" s="1"/>
  <c r="FB72" s="1"/>
  <c r="FB73" s="1"/>
  <c r="FC74" l="1"/>
  <c r="FD74" s="1"/>
  <c r="FE74" s="1"/>
  <c r="FF74" s="1"/>
  <c r="FG74" s="1"/>
  <c r="FH74" s="1"/>
  <c r="FI74" s="1"/>
  <c r="FJ74" s="1"/>
  <c r="FK74" s="1"/>
  <c r="FL74" s="1"/>
  <c r="FM74" s="1"/>
  <c r="FN74" s="1"/>
  <c r="FN75" s="1"/>
  <c r="FN76"/>
  <c r="FZ78" l="1"/>
  <c r="FO76"/>
  <c r="FP76" s="1"/>
  <c r="FQ76" s="1"/>
  <c r="FR76" s="1"/>
  <c r="FS76" s="1"/>
  <c r="FT76" s="1"/>
  <c r="FU76" s="1"/>
  <c r="FV76" s="1"/>
  <c r="FW76" s="1"/>
  <c r="FX76" s="1"/>
  <c r="FY76" s="1"/>
  <c r="FZ76" s="1"/>
  <c r="FZ77" s="1"/>
  <c r="GA78" l="1"/>
  <c r="GB78" s="1"/>
  <c r="GC78" s="1"/>
  <c r="GD78" s="1"/>
  <c r="GE78" s="1"/>
  <c r="GF78" s="1"/>
  <c r="GG78" s="1"/>
  <c r="GH78" s="1"/>
  <c r="GI78" s="1"/>
  <c r="GJ78" s="1"/>
  <c r="GK78" s="1"/>
  <c r="GL78" s="1"/>
  <c r="GL79" s="1"/>
  <c r="GL80"/>
  <c r="GX82" l="1"/>
  <c r="GM80"/>
  <c r="GN80" s="1"/>
  <c r="GO80" s="1"/>
  <c r="GP80" s="1"/>
  <c r="GQ80" s="1"/>
  <c r="GR80" s="1"/>
  <c r="GS80" s="1"/>
  <c r="GT80" s="1"/>
  <c r="GU80" s="1"/>
  <c r="GV80" s="1"/>
  <c r="GW80" s="1"/>
  <c r="GX80" s="1"/>
  <c r="GX81" s="1"/>
  <c r="GY82" l="1"/>
  <c r="GZ82" s="1"/>
  <c r="HA82" s="1"/>
  <c r="HB82" s="1"/>
  <c r="HC82" s="1"/>
  <c r="HD82" s="1"/>
  <c r="HE82" s="1"/>
  <c r="HF82" s="1"/>
  <c r="HG82" s="1"/>
  <c r="HH82" s="1"/>
  <c r="HI82" s="1"/>
  <c r="HJ82" s="1"/>
  <c r="HJ83" s="1"/>
  <c r="HJ84"/>
  <c r="HV86" l="1"/>
  <c r="HK84"/>
  <c r="HL84" s="1"/>
  <c r="HM84" s="1"/>
  <c r="HN84" s="1"/>
  <c r="HO84" s="1"/>
  <c r="HP84" s="1"/>
  <c r="HQ84" s="1"/>
  <c r="HR84" s="1"/>
  <c r="HS84" s="1"/>
  <c r="HT84" s="1"/>
  <c r="HU84" s="1"/>
  <c r="HV84" s="1"/>
  <c r="HV85" s="1"/>
  <c r="HW86" l="1"/>
  <c r="HX86" s="1"/>
  <c r="HY86" s="1"/>
  <c r="HZ86" s="1"/>
  <c r="IA86" s="1"/>
  <c r="IB86" s="1"/>
  <c r="IC86" s="1"/>
  <c r="ID86" s="1"/>
  <c r="IE86" s="1"/>
  <c r="IF86" s="1"/>
  <c r="IG86" s="1"/>
  <c r="IH86" s="1"/>
  <c r="IH87" s="1"/>
  <c r="IH88"/>
  <c r="II88" s="1"/>
  <c r="IJ88" s="1"/>
  <c r="IK88" s="1"/>
  <c r="IL88" s="1"/>
  <c r="IM88" s="1"/>
  <c r="IN88" s="1"/>
  <c r="IO88" s="1"/>
  <c r="IP88" s="1"/>
  <c r="IQ88" s="1"/>
  <c r="IR88" s="1"/>
  <c r="IS88" s="1"/>
  <c r="IT88" s="1"/>
  <c r="IT89" s="1"/>
  <c r="Z8"/>
  <c r="AL10" s="1"/>
  <c r="O6"/>
  <c r="P6" s="1"/>
  <c r="Q6" s="1"/>
  <c r="R6" s="1"/>
  <c r="S6" s="1"/>
  <c r="T6" s="1"/>
  <c r="U6" s="1"/>
  <c r="V6" s="1"/>
  <c r="W6" s="1"/>
  <c r="X6" s="1"/>
  <c r="Y6" s="1"/>
  <c r="Z6" s="1"/>
  <c r="Z7" s="1"/>
  <c r="AA8" l="1"/>
  <c r="AB8" s="1"/>
  <c r="AC8" s="1"/>
  <c r="AD8" s="1"/>
  <c r="AE8" s="1"/>
  <c r="AF8" s="1"/>
  <c r="AG8" s="1"/>
  <c r="AH8" s="1"/>
  <c r="AI8" s="1"/>
  <c r="AJ8" s="1"/>
  <c r="AK8" s="1"/>
  <c r="AL8" s="1"/>
  <c r="AL9" s="1"/>
  <c r="AX12"/>
  <c r="AM10"/>
  <c r="AN10" s="1"/>
  <c r="AO10" s="1"/>
  <c r="AP10" s="1"/>
  <c r="AQ10" s="1"/>
  <c r="AR10" s="1"/>
  <c r="AS10" s="1"/>
  <c r="AT10" s="1"/>
  <c r="AU10" s="1"/>
  <c r="AV10" s="1"/>
  <c r="AW10" s="1"/>
  <c r="AX10" s="1"/>
  <c r="AX11" s="1"/>
  <c r="AY12" l="1"/>
  <c r="AZ12" s="1"/>
  <c r="BA12" s="1"/>
  <c r="BB12" s="1"/>
  <c r="BC12" s="1"/>
  <c r="BD12" s="1"/>
  <c r="BE12" s="1"/>
  <c r="BF12" s="1"/>
  <c r="BG12" s="1"/>
  <c r="BH12" s="1"/>
  <c r="BI12" s="1"/>
  <c r="BJ12" s="1"/>
  <c r="BJ13" s="1"/>
  <c r="BJ14"/>
  <c r="BV16" l="1"/>
  <c r="BK14"/>
  <c r="BL14" s="1"/>
  <c r="BM14" s="1"/>
  <c r="BN14" s="1"/>
  <c r="BO14" s="1"/>
  <c r="BP14" s="1"/>
  <c r="BQ14" s="1"/>
  <c r="BR14" s="1"/>
  <c r="BS14" s="1"/>
  <c r="BT14" s="1"/>
  <c r="BU14" s="1"/>
  <c r="BV14" s="1"/>
  <c r="BV15" s="1"/>
  <c r="BW16" l="1"/>
  <c r="BX16" s="1"/>
  <c r="BY16" s="1"/>
  <c r="BZ16" s="1"/>
  <c r="CA16" s="1"/>
  <c r="CB16" s="1"/>
  <c r="CC16" s="1"/>
  <c r="CD16" s="1"/>
  <c r="CE16" s="1"/>
  <c r="CF16" s="1"/>
  <c r="CG16" s="1"/>
  <c r="CH16" s="1"/>
  <c r="CH17" s="1"/>
  <c r="CH18"/>
  <c r="CT20" l="1"/>
  <c r="CI18"/>
  <c r="CJ18" s="1"/>
  <c r="CK18" s="1"/>
  <c r="CL18" s="1"/>
  <c r="CM18" s="1"/>
  <c r="CN18" s="1"/>
  <c r="CO18" s="1"/>
  <c r="CP18" s="1"/>
  <c r="CQ18" s="1"/>
  <c r="CR18" s="1"/>
  <c r="CS18" s="1"/>
  <c r="CT18" s="1"/>
  <c r="CT19" s="1"/>
  <c r="CU20" l="1"/>
  <c r="CV20" s="1"/>
  <c r="CW20" s="1"/>
  <c r="CX20" s="1"/>
  <c r="CY20" s="1"/>
  <c r="CZ20" s="1"/>
  <c r="DA20" s="1"/>
  <c r="DB20" s="1"/>
  <c r="DC20" s="1"/>
  <c r="DD20" s="1"/>
  <c r="DE20" s="1"/>
  <c r="DF20" s="1"/>
  <c r="DF21" s="1"/>
  <c r="DF22"/>
  <c r="DR24" l="1"/>
  <c r="DG22"/>
  <c r="DH22" s="1"/>
  <c r="DI22" s="1"/>
  <c r="DJ22" s="1"/>
  <c r="DK22" s="1"/>
  <c r="DL22" s="1"/>
  <c r="DM22" s="1"/>
  <c r="DN22" s="1"/>
  <c r="DO22" s="1"/>
  <c r="DP22" s="1"/>
  <c r="DQ22" s="1"/>
  <c r="DR22" s="1"/>
  <c r="DR23" s="1"/>
  <c r="DS24" l="1"/>
  <c r="DT24" s="1"/>
  <c r="DU24" s="1"/>
  <c r="DV24" s="1"/>
  <c r="DW24" s="1"/>
  <c r="DX24" s="1"/>
  <c r="DY24" s="1"/>
  <c r="DZ24" s="1"/>
  <c r="EA24" s="1"/>
  <c r="EB24" s="1"/>
  <c r="EC24" s="1"/>
  <c r="ED24" s="1"/>
  <c r="ED25" s="1"/>
  <c r="ED26"/>
  <c r="EP28" l="1"/>
  <c r="EE26"/>
  <c r="EF26" s="1"/>
  <c r="EG26" s="1"/>
  <c r="EH26" s="1"/>
  <c r="EI26" s="1"/>
  <c r="EJ26" s="1"/>
  <c r="EK26" s="1"/>
  <c r="EL26" s="1"/>
  <c r="EM26" s="1"/>
  <c r="EN26" s="1"/>
  <c r="EO26" s="1"/>
  <c r="EP26" s="1"/>
  <c r="EP27" s="1"/>
  <c r="EQ28" l="1"/>
  <c r="ER28" s="1"/>
  <c r="ES28" s="1"/>
  <c r="ET28" s="1"/>
  <c r="EU28" s="1"/>
  <c r="EV28" s="1"/>
  <c r="EW28" s="1"/>
  <c r="EX28" s="1"/>
  <c r="EY28" s="1"/>
  <c r="EZ28" s="1"/>
  <c r="FA28" s="1"/>
  <c r="FB28" s="1"/>
  <c r="FB29" s="1"/>
  <c r="FB30"/>
  <c r="FN32" l="1"/>
  <c r="FC30"/>
  <c r="FD30" s="1"/>
  <c r="FE30" s="1"/>
  <c r="FF30" s="1"/>
  <c r="FG30" s="1"/>
  <c r="FH30" s="1"/>
  <c r="FI30" s="1"/>
  <c r="FJ30" s="1"/>
  <c r="FK30" s="1"/>
  <c r="FL30" s="1"/>
  <c r="FM30" s="1"/>
  <c r="FN30" s="1"/>
  <c r="FN31" s="1"/>
  <c r="FO32" l="1"/>
  <c r="FP32" s="1"/>
  <c r="FQ32" s="1"/>
  <c r="FR32" s="1"/>
  <c r="FS32" s="1"/>
  <c r="FT32" s="1"/>
  <c r="FU32" s="1"/>
  <c r="FV32" s="1"/>
  <c r="FW32" s="1"/>
  <c r="FX32" s="1"/>
  <c r="FY32" s="1"/>
  <c r="FZ32" s="1"/>
  <c r="FZ33" s="1"/>
  <c r="FZ34"/>
  <c r="GL36" l="1"/>
  <c r="GA34"/>
  <c r="GB34" s="1"/>
  <c r="GC34" s="1"/>
  <c r="GD34" s="1"/>
  <c r="GE34" s="1"/>
  <c r="GF34" s="1"/>
  <c r="GG34" s="1"/>
  <c r="GH34" s="1"/>
  <c r="GI34" s="1"/>
  <c r="GJ34" s="1"/>
  <c r="GK34" s="1"/>
  <c r="GL34" s="1"/>
  <c r="GL35" s="1"/>
  <c r="GM36" l="1"/>
  <c r="GN36" s="1"/>
  <c r="GO36" s="1"/>
  <c r="GP36" s="1"/>
  <c r="GQ36" s="1"/>
  <c r="GR36" s="1"/>
  <c r="GS36" s="1"/>
  <c r="GT36" s="1"/>
  <c r="GU36" s="1"/>
  <c r="GV36" s="1"/>
  <c r="GW36" s="1"/>
  <c r="GX36" s="1"/>
  <c r="GX37" s="1"/>
  <c r="GX38"/>
  <c r="HJ40" l="1"/>
  <c r="GY38"/>
  <c r="GZ38" s="1"/>
  <c r="HA38" s="1"/>
  <c r="HB38" s="1"/>
  <c r="HC38" s="1"/>
  <c r="HD38" s="1"/>
  <c r="HE38" s="1"/>
  <c r="HF38" s="1"/>
  <c r="HG38" s="1"/>
  <c r="HH38" s="1"/>
  <c r="HI38" s="1"/>
  <c r="HJ38" s="1"/>
  <c r="HJ39" s="1"/>
  <c r="HK40" l="1"/>
  <c r="HL40" s="1"/>
  <c r="HM40" s="1"/>
  <c r="HN40" s="1"/>
  <c r="HO40" s="1"/>
  <c r="HP40" s="1"/>
  <c r="HQ40" s="1"/>
  <c r="HR40" s="1"/>
  <c r="HS40" s="1"/>
  <c r="HT40" s="1"/>
  <c r="HU40" s="1"/>
  <c r="HV40" s="1"/>
  <c r="HV41" s="1"/>
  <c r="HV42"/>
  <c r="IH44" l="1"/>
  <c r="II44" s="1"/>
  <c r="IJ44" s="1"/>
  <c r="IK44" s="1"/>
  <c r="IL44" s="1"/>
  <c r="IM44" s="1"/>
  <c r="IN44" s="1"/>
  <c r="IO44" s="1"/>
  <c r="IP44" s="1"/>
  <c r="IQ44" s="1"/>
  <c r="IR44" s="1"/>
  <c r="IS44" s="1"/>
  <c r="IT44" s="1"/>
  <c r="IT45" s="1"/>
  <c r="HW42"/>
  <c r="HX42" s="1"/>
  <c r="HY42" s="1"/>
  <c r="HZ42" s="1"/>
  <c r="IA42" s="1"/>
  <c r="IB42" s="1"/>
  <c r="IC42" s="1"/>
  <c r="ID42" s="1"/>
  <c r="IE42" s="1"/>
  <c r="IF42" s="1"/>
  <c r="IG42" s="1"/>
  <c r="IH42" s="1"/>
  <c r="IH43" s="1"/>
</calcChain>
</file>

<file path=xl/sharedStrings.xml><?xml version="1.0" encoding="utf-8"?>
<sst xmlns="http://schemas.openxmlformats.org/spreadsheetml/2006/main" count="34" uniqueCount="32">
  <si>
    <t>2002-1ος</t>
  </si>
  <si>
    <t>2003-1ος</t>
  </si>
  <si>
    <t>2004-1ος</t>
  </si>
  <si>
    <t>2005-1ος</t>
  </si>
  <si>
    <t>2006-1ος</t>
  </si>
  <si>
    <t>2007-1ος</t>
  </si>
  <si>
    <t>2008-1ος</t>
  </si>
  <si>
    <t>2009-1ος</t>
  </si>
  <si>
    <t>2010-1ος</t>
  </si>
  <si>
    <t>2011-1ος</t>
  </si>
  <si>
    <t>2012-1ος</t>
  </si>
  <si>
    <t>2013-1ος</t>
  </si>
  <si>
    <t>2014-1ος</t>
  </si>
  <si>
    <t>2015-1ος</t>
  </si>
  <si>
    <t>2016-1ος</t>
  </si>
  <si>
    <t>2017-1ος</t>
  </si>
  <si>
    <t>2018-1ος</t>
  </si>
  <si>
    <t>2019-1ος</t>
  </si>
  <si>
    <t>2020-1ος</t>
  </si>
  <si>
    <t>2021-1ος</t>
  </si>
  <si>
    <t>2022-1ος</t>
  </si>
  <si>
    <t>2023-1ος</t>
  </si>
  <si>
    <t>2024-1ος</t>
  </si>
  <si>
    <t>2025-1ος</t>
  </si>
  <si>
    <t>βελιος</t>
  </si>
  <si>
    <t>δημοςΘασου</t>
  </si>
  <si>
    <t>ΑΝ πλήρωνε εμπροθεσμα</t>
  </si>
  <si>
    <t>μηνιαίο = 0,49%</t>
  </si>
  <si>
    <t>1/20 = 17.474,25</t>
  </si>
  <si>
    <t>5,9 στο συμβόλαιο</t>
  </si>
  <si>
    <t>1/20 = 14.673,51</t>
  </si>
  <si>
    <t>μηνιαίο = 0,54%</t>
  </si>
</sst>
</file>

<file path=xl/styles.xml><?xml version="1.0" encoding="utf-8"?>
<styleSheet xmlns="http://schemas.openxmlformats.org/spreadsheetml/2006/main">
  <numFmts count="3">
    <numFmt numFmtId="43" formatCode="_-* #,##0.00\ _€_-;\-* #,##0.00\ _€_-;_-* &quot;-&quot;??\ _€_-;_-@_-"/>
    <numFmt numFmtId="164" formatCode="_-* #,##0\ _€_-;\-* #,##0\ _€_-;_-* &quot;-&quot;??\ _€_-;_-@_-"/>
    <numFmt numFmtId="165" formatCode="0.0%"/>
  </numFmts>
  <fonts count="4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sz val="8"/>
      <color theme="1"/>
      <name val="Arial"/>
      <family val="2"/>
      <charset val="161"/>
    </font>
    <font>
      <sz val="8"/>
      <color rgb="FFFF0000"/>
      <name val="Arial"/>
      <family val="2"/>
      <charset val="161"/>
    </font>
  </fonts>
  <fills count="7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43" fontId="2" fillId="0" borderId="0" xfId="1" applyFont="1"/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5" borderId="0" xfId="0" applyFont="1" applyFill="1"/>
    <xf numFmtId="164" fontId="2" fillId="0" borderId="0" xfId="1" applyNumberFormat="1" applyFont="1" applyFill="1"/>
    <xf numFmtId="0" fontId="2" fillId="4" borderId="0" xfId="0" applyFont="1" applyFill="1" applyAlignment="1"/>
    <xf numFmtId="164" fontId="2" fillId="0" borderId="0" xfId="1" applyNumberFormat="1" applyFont="1"/>
    <xf numFmtId="164" fontId="2" fillId="0" borderId="0" xfId="1" applyNumberFormat="1" applyFont="1" applyAlignment="1">
      <alignment horizontal="right"/>
    </xf>
    <xf numFmtId="164" fontId="2" fillId="0" borderId="0" xfId="0" applyNumberFormat="1" applyFont="1"/>
    <xf numFmtId="43" fontId="2" fillId="0" borderId="0" xfId="1" applyFont="1" applyBorder="1" applyAlignment="1">
      <alignment horizontal="left"/>
    </xf>
    <xf numFmtId="165" fontId="2" fillId="0" borderId="0" xfId="1" applyNumberFormat="1" applyFont="1"/>
    <xf numFmtId="43" fontId="2" fillId="6" borderId="0" xfId="1" applyFont="1" applyFill="1"/>
    <xf numFmtId="164" fontId="3" fillId="0" borderId="0" xfId="1" applyNumberFormat="1" applyFont="1"/>
  </cellXfs>
  <cellStyles count="2">
    <cellStyle name="Κανονικό" xfId="0" builtinId="0"/>
    <cellStyle name="Κόμμα" xfId="1" builtinId="3"/>
  </cellStyles>
  <dxfs count="0"/>
  <tableStyles count="0" defaultTableStyle="TableStyleMedium9" defaultPivotStyle="PivotStyleLight16"/>
  <colors>
    <mruColors>
      <color rgb="FF00FF00"/>
      <color rgb="FFFF00FF"/>
      <color rgb="FF00FF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B89"/>
  <sheetViews>
    <sheetView tabSelected="1" workbookViewId="0">
      <selection activeCell="A47" sqref="A47"/>
    </sheetView>
  </sheetViews>
  <sheetFormatPr defaultRowHeight="11.25"/>
  <cols>
    <col min="1" max="16384" width="8.88671875" style="1"/>
  </cols>
  <sheetData>
    <row r="1" spans="1:288" s="3" customFormat="1">
      <c r="A1" s="3">
        <v>11</v>
      </c>
      <c r="B1" s="3">
        <v>12</v>
      </c>
      <c r="C1" s="4" t="s">
        <v>0</v>
      </c>
      <c r="D1" s="3">
        <v>2</v>
      </c>
      <c r="E1" s="3">
        <v>3</v>
      </c>
      <c r="F1" s="3">
        <v>4</v>
      </c>
      <c r="G1" s="3">
        <v>5</v>
      </c>
      <c r="H1" s="3">
        <v>6</v>
      </c>
      <c r="I1" s="3">
        <v>7</v>
      </c>
      <c r="J1" s="3">
        <v>8</v>
      </c>
      <c r="K1" s="3">
        <v>9</v>
      </c>
      <c r="L1" s="3">
        <v>10</v>
      </c>
      <c r="M1" s="3">
        <v>11</v>
      </c>
      <c r="N1" s="3">
        <v>12</v>
      </c>
      <c r="O1" s="5" t="s">
        <v>1</v>
      </c>
      <c r="P1" s="3">
        <v>2</v>
      </c>
      <c r="Q1" s="3">
        <v>3</v>
      </c>
      <c r="R1" s="3">
        <v>4</v>
      </c>
      <c r="S1" s="3">
        <v>5</v>
      </c>
      <c r="T1" s="3">
        <v>6</v>
      </c>
      <c r="U1" s="3">
        <v>7</v>
      </c>
      <c r="V1" s="3">
        <v>8</v>
      </c>
      <c r="W1" s="3">
        <v>9</v>
      </c>
      <c r="X1" s="3">
        <v>10</v>
      </c>
      <c r="Y1" s="3">
        <v>11</v>
      </c>
      <c r="Z1" s="3">
        <v>12</v>
      </c>
      <c r="AA1" s="4" t="s">
        <v>2</v>
      </c>
      <c r="AB1" s="3">
        <v>2</v>
      </c>
      <c r="AC1" s="3">
        <v>3</v>
      </c>
      <c r="AD1" s="3">
        <v>4</v>
      </c>
      <c r="AE1" s="3">
        <v>5</v>
      </c>
      <c r="AF1" s="3">
        <v>6</v>
      </c>
      <c r="AG1" s="3">
        <v>7</v>
      </c>
      <c r="AH1" s="3">
        <v>8</v>
      </c>
      <c r="AI1" s="3">
        <v>9</v>
      </c>
      <c r="AJ1" s="3">
        <v>10</v>
      </c>
      <c r="AK1" s="3">
        <v>11</v>
      </c>
      <c r="AL1" s="3">
        <v>12</v>
      </c>
      <c r="AM1" s="5" t="s">
        <v>3</v>
      </c>
      <c r="AN1" s="3">
        <v>2</v>
      </c>
      <c r="AO1" s="3">
        <v>3</v>
      </c>
      <c r="AP1" s="3">
        <v>4</v>
      </c>
      <c r="AQ1" s="3">
        <v>5</v>
      </c>
      <c r="AR1" s="3">
        <v>6</v>
      </c>
      <c r="AS1" s="3">
        <v>7</v>
      </c>
      <c r="AT1" s="3">
        <v>8</v>
      </c>
      <c r="AU1" s="3">
        <v>9</v>
      </c>
      <c r="AV1" s="3">
        <v>10</v>
      </c>
      <c r="AW1" s="3">
        <v>11</v>
      </c>
      <c r="AX1" s="3">
        <v>12</v>
      </c>
      <c r="AY1" s="4" t="s">
        <v>4</v>
      </c>
      <c r="AZ1" s="3">
        <v>2</v>
      </c>
      <c r="BA1" s="3">
        <v>3</v>
      </c>
      <c r="BB1" s="3">
        <v>4</v>
      </c>
      <c r="BC1" s="3">
        <v>5</v>
      </c>
      <c r="BD1" s="3">
        <v>6</v>
      </c>
      <c r="BE1" s="3">
        <v>7</v>
      </c>
      <c r="BF1" s="3">
        <v>8</v>
      </c>
      <c r="BG1" s="3">
        <v>9</v>
      </c>
      <c r="BH1" s="3">
        <v>10</v>
      </c>
      <c r="BI1" s="3">
        <v>11</v>
      </c>
      <c r="BJ1" s="3">
        <v>12</v>
      </c>
      <c r="BK1" s="5" t="s">
        <v>5</v>
      </c>
      <c r="BL1" s="3">
        <v>2</v>
      </c>
      <c r="BM1" s="3">
        <v>3</v>
      </c>
      <c r="BN1" s="3">
        <v>4</v>
      </c>
      <c r="BO1" s="3">
        <v>5</v>
      </c>
      <c r="BP1" s="3">
        <v>6</v>
      </c>
      <c r="BQ1" s="3">
        <v>7</v>
      </c>
      <c r="BR1" s="3">
        <v>8</v>
      </c>
      <c r="BS1" s="3">
        <v>9</v>
      </c>
      <c r="BT1" s="3">
        <v>10</v>
      </c>
      <c r="BU1" s="3">
        <v>11</v>
      </c>
      <c r="BV1" s="3">
        <v>12</v>
      </c>
      <c r="BW1" s="4" t="s">
        <v>6</v>
      </c>
      <c r="BX1" s="3">
        <v>2</v>
      </c>
      <c r="BY1" s="3">
        <v>3</v>
      </c>
      <c r="BZ1" s="3">
        <v>4</v>
      </c>
      <c r="CA1" s="3">
        <v>5</v>
      </c>
      <c r="CB1" s="3">
        <v>6</v>
      </c>
      <c r="CC1" s="3">
        <v>7</v>
      </c>
      <c r="CD1" s="3">
        <v>8</v>
      </c>
      <c r="CE1" s="3">
        <v>9</v>
      </c>
      <c r="CF1" s="3">
        <v>10</v>
      </c>
      <c r="CG1" s="3">
        <v>11</v>
      </c>
      <c r="CH1" s="3">
        <v>12</v>
      </c>
      <c r="CI1" s="5" t="s">
        <v>7</v>
      </c>
      <c r="CJ1" s="3">
        <v>2</v>
      </c>
      <c r="CK1" s="3">
        <v>3</v>
      </c>
      <c r="CL1" s="3">
        <v>4</v>
      </c>
      <c r="CM1" s="3">
        <v>5</v>
      </c>
      <c r="CN1" s="3">
        <v>6</v>
      </c>
      <c r="CO1" s="3">
        <v>7</v>
      </c>
      <c r="CP1" s="3">
        <v>8</v>
      </c>
      <c r="CQ1" s="3">
        <v>9</v>
      </c>
      <c r="CR1" s="3">
        <v>10</v>
      </c>
      <c r="CS1" s="3">
        <v>11</v>
      </c>
      <c r="CT1" s="3">
        <v>12</v>
      </c>
      <c r="CU1" s="4" t="s">
        <v>8</v>
      </c>
      <c r="CV1" s="3">
        <v>2</v>
      </c>
      <c r="CW1" s="3">
        <v>3</v>
      </c>
      <c r="CX1" s="3">
        <v>4</v>
      </c>
      <c r="CY1" s="3">
        <v>5</v>
      </c>
      <c r="CZ1" s="3">
        <v>6</v>
      </c>
      <c r="DA1" s="3">
        <v>7</v>
      </c>
      <c r="DB1" s="3">
        <v>8</v>
      </c>
      <c r="DC1" s="3">
        <v>9</v>
      </c>
      <c r="DD1" s="3">
        <v>10</v>
      </c>
      <c r="DE1" s="3">
        <v>11</v>
      </c>
      <c r="DF1" s="3">
        <v>12</v>
      </c>
      <c r="DG1" s="5" t="s">
        <v>9</v>
      </c>
      <c r="DH1" s="3">
        <v>2</v>
      </c>
      <c r="DI1" s="3">
        <v>3</v>
      </c>
      <c r="DJ1" s="3">
        <v>4</v>
      </c>
      <c r="DK1" s="3">
        <v>5</v>
      </c>
      <c r="DL1" s="3">
        <v>6</v>
      </c>
      <c r="DM1" s="3">
        <v>7</v>
      </c>
      <c r="DN1" s="3">
        <v>8</v>
      </c>
      <c r="DO1" s="3">
        <v>9</v>
      </c>
      <c r="DP1" s="3">
        <v>10</v>
      </c>
      <c r="DQ1" s="3">
        <v>11</v>
      </c>
      <c r="DR1" s="3">
        <v>12</v>
      </c>
      <c r="DS1" s="4" t="s">
        <v>10</v>
      </c>
      <c r="DT1" s="3">
        <v>2</v>
      </c>
      <c r="DU1" s="3">
        <v>3</v>
      </c>
      <c r="DV1" s="3">
        <v>4</v>
      </c>
      <c r="DW1" s="3">
        <v>5</v>
      </c>
      <c r="DX1" s="3">
        <v>6</v>
      </c>
      <c r="DY1" s="3">
        <v>7</v>
      </c>
      <c r="DZ1" s="3">
        <v>8</v>
      </c>
      <c r="EA1" s="3">
        <v>9</v>
      </c>
      <c r="EB1" s="3">
        <v>10</v>
      </c>
      <c r="EC1" s="3">
        <v>11</v>
      </c>
      <c r="ED1" s="3">
        <v>12</v>
      </c>
      <c r="EE1" s="5" t="s">
        <v>11</v>
      </c>
      <c r="EF1" s="3">
        <v>2</v>
      </c>
      <c r="EG1" s="3">
        <v>3</v>
      </c>
      <c r="EH1" s="3">
        <v>4</v>
      </c>
      <c r="EI1" s="3">
        <v>5</v>
      </c>
      <c r="EJ1" s="3">
        <v>6</v>
      </c>
      <c r="EK1" s="3">
        <v>7</v>
      </c>
      <c r="EL1" s="3">
        <v>8</v>
      </c>
      <c r="EM1" s="3">
        <v>9</v>
      </c>
      <c r="EN1" s="3">
        <v>10</v>
      </c>
      <c r="EO1" s="3">
        <v>11</v>
      </c>
      <c r="EP1" s="3">
        <v>12</v>
      </c>
      <c r="EQ1" s="4" t="s">
        <v>12</v>
      </c>
      <c r="ER1" s="3">
        <v>2</v>
      </c>
      <c r="ES1" s="3">
        <v>3</v>
      </c>
      <c r="ET1" s="3">
        <v>4</v>
      </c>
      <c r="EU1" s="3">
        <v>5</v>
      </c>
      <c r="EV1" s="3">
        <v>6</v>
      </c>
      <c r="EW1" s="3">
        <v>7</v>
      </c>
      <c r="EX1" s="3">
        <v>8</v>
      </c>
      <c r="EY1" s="3">
        <v>9</v>
      </c>
      <c r="EZ1" s="3">
        <v>10</v>
      </c>
      <c r="FA1" s="3">
        <v>11</v>
      </c>
      <c r="FB1" s="3">
        <v>12</v>
      </c>
      <c r="FC1" s="5" t="s">
        <v>13</v>
      </c>
      <c r="FD1" s="3">
        <v>2</v>
      </c>
      <c r="FE1" s="3">
        <v>3</v>
      </c>
      <c r="FF1" s="3">
        <v>4</v>
      </c>
      <c r="FG1" s="3">
        <v>5</v>
      </c>
      <c r="FH1" s="3">
        <v>6</v>
      </c>
      <c r="FI1" s="3">
        <v>7</v>
      </c>
      <c r="FJ1" s="3">
        <v>8</v>
      </c>
      <c r="FK1" s="3">
        <v>9</v>
      </c>
      <c r="FL1" s="3">
        <v>10</v>
      </c>
      <c r="FM1" s="3">
        <v>11</v>
      </c>
      <c r="FN1" s="3">
        <v>12</v>
      </c>
      <c r="FO1" s="4" t="s">
        <v>14</v>
      </c>
      <c r="FP1" s="3">
        <v>2</v>
      </c>
      <c r="FQ1" s="3">
        <v>3</v>
      </c>
      <c r="FR1" s="3">
        <v>4</v>
      </c>
      <c r="FS1" s="3">
        <v>5</v>
      </c>
      <c r="FT1" s="3">
        <v>6</v>
      </c>
      <c r="FU1" s="3">
        <v>7</v>
      </c>
      <c r="FV1" s="3">
        <v>8</v>
      </c>
      <c r="FW1" s="3">
        <v>9</v>
      </c>
      <c r="FX1" s="3">
        <v>10</v>
      </c>
      <c r="FY1" s="3">
        <v>11</v>
      </c>
      <c r="FZ1" s="3">
        <v>12</v>
      </c>
      <c r="GA1" s="5" t="s">
        <v>15</v>
      </c>
      <c r="GB1" s="3">
        <v>2</v>
      </c>
      <c r="GC1" s="3">
        <v>3</v>
      </c>
      <c r="GD1" s="3">
        <v>4</v>
      </c>
      <c r="GE1" s="3">
        <v>5</v>
      </c>
      <c r="GF1" s="3">
        <v>6</v>
      </c>
      <c r="GG1" s="3">
        <v>7</v>
      </c>
      <c r="GH1" s="3">
        <v>8</v>
      </c>
      <c r="GI1" s="3">
        <v>9</v>
      </c>
      <c r="GJ1" s="3">
        <v>10</v>
      </c>
      <c r="GK1" s="3">
        <v>11</v>
      </c>
      <c r="GL1" s="3">
        <v>12</v>
      </c>
      <c r="GM1" s="4" t="s">
        <v>16</v>
      </c>
      <c r="GN1" s="3">
        <v>2</v>
      </c>
      <c r="GO1" s="3">
        <v>3</v>
      </c>
      <c r="GP1" s="3">
        <v>4</v>
      </c>
      <c r="GQ1" s="3">
        <v>5</v>
      </c>
      <c r="GR1" s="3">
        <v>6</v>
      </c>
      <c r="GS1" s="3">
        <v>7</v>
      </c>
      <c r="GT1" s="3">
        <v>8</v>
      </c>
      <c r="GU1" s="3">
        <v>9</v>
      </c>
      <c r="GV1" s="3">
        <v>10</v>
      </c>
      <c r="GW1" s="3">
        <v>11</v>
      </c>
      <c r="GX1" s="3">
        <v>12</v>
      </c>
      <c r="GY1" s="5" t="s">
        <v>17</v>
      </c>
      <c r="GZ1" s="3">
        <v>2</v>
      </c>
      <c r="HA1" s="3">
        <v>3</v>
      </c>
      <c r="HB1" s="3">
        <v>4</v>
      </c>
      <c r="HC1" s="3">
        <v>5</v>
      </c>
      <c r="HD1" s="3">
        <v>6</v>
      </c>
      <c r="HE1" s="3">
        <v>7</v>
      </c>
      <c r="HF1" s="3">
        <v>8</v>
      </c>
      <c r="HG1" s="3">
        <v>9</v>
      </c>
      <c r="HH1" s="3">
        <v>10</v>
      </c>
      <c r="HI1" s="3">
        <v>11</v>
      </c>
      <c r="HJ1" s="3">
        <v>12</v>
      </c>
      <c r="HK1" s="4" t="s">
        <v>18</v>
      </c>
      <c r="HL1" s="3">
        <v>2</v>
      </c>
      <c r="HM1" s="3">
        <v>3</v>
      </c>
      <c r="HN1" s="3">
        <v>4</v>
      </c>
      <c r="HO1" s="3">
        <v>5</v>
      </c>
      <c r="HP1" s="3">
        <v>6</v>
      </c>
      <c r="HQ1" s="3">
        <v>7</v>
      </c>
      <c r="HR1" s="3">
        <v>8</v>
      </c>
      <c r="HS1" s="3">
        <v>9</v>
      </c>
      <c r="HT1" s="3">
        <v>10</v>
      </c>
      <c r="HU1" s="3">
        <v>11</v>
      </c>
      <c r="HV1" s="3">
        <v>12</v>
      </c>
      <c r="HW1" s="4" t="s">
        <v>19</v>
      </c>
      <c r="HX1" s="3">
        <v>2</v>
      </c>
      <c r="HY1" s="3">
        <v>3</v>
      </c>
      <c r="HZ1" s="3">
        <v>4</v>
      </c>
      <c r="IA1" s="3">
        <v>5</v>
      </c>
      <c r="IB1" s="3">
        <v>6</v>
      </c>
      <c r="IC1" s="3">
        <v>7</v>
      </c>
      <c r="ID1" s="3">
        <v>8</v>
      </c>
      <c r="IE1" s="3">
        <v>9</v>
      </c>
      <c r="IF1" s="3">
        <v>10</v>
      </c>
      <c r="IG1" s="3">
        <v>11</v>
      </c>
      <c r="IH1" s="3">
        <v>12</v>
      </c>
      <c r="II1" s="4" t="s">
        <v>20</v>
      </c>
      <c r="IJ1" s="3">
        <v>2</v>
      </c>
      <c r="IK1" s="3">
        <v>3</v>
      </c>
      <c r="IL1" s="3">
        <v>4</v>
      </c>
      <c r="IM1" s="3">
        <v>5</v>
      </c>
      <c r="IN1" s="3">
        <v>6</v>
      </c>
      <c r="IO1" s="3">
        <v>7</v>
      </c>
      <c r="IP1" s="3">
        <v>8</v>
      </c>
      <c r="IQ1" s="3">
        <v>9</v>
      </c>
      <c r="IR1" s="3">
        <v>10</v>
      </c>
      <c r="IS1" s="3">
        <v>11</v>
      </c>
      <c r="IT1" s="3">
        <v>12</v>
      </c>
      <c r="IU1" s="4" t="s">
        <v>21</v>
      </c>
      <c r="IV1" s="3">
        <v>2</v>
      </c>
      <c r="IW1" s="3">
        <v>3</v>
      </c>
      <c r="IX1" s="3">
        <v>4</v>
      </c>
      <c r="IY1" s="3">
        <v>5</v>
      </c>
      <c r="IZ1" s="3">
        <v>6</v>
      </c>
      <c r="JA1" s="3">
        <v>7</v>
      </c>
      <c r="JB1" s="3">
        <v>8</v>
      </c>
      <c r="JC1" s="3">
        <v>9</v>
      </c>
      <c r="JD1" s="3">
        <v>10</v>
      </c>
      <c r="JE1" s="3">
        <v>11</v>
      </c>
      <c r="JF1" s="3">
        <v>12</v>
      </c>
      <c r="JG1" s="4" t="s">
        <v>22</v>
      </c>
      <c r="JH1" s="3">
        <v>2</v>
      </c>
      <c r="JI1" s="3">
        <v>3</v>
      </c>
      <c r="JJ1" s="3">
        <v>4</v>
      </c>
      <c r="JK1" s="3">
        <v>5</v>
      </c>
      <c r="JL1" s="3">
        <v>6</v>
      </c>
      <c r="JM1" s="3">
        <v>7</v>
      </c>
      <c r="JN1" s="3">
        <v>8</v>
      </c>
      <c r="JO1" s="3">
        <v>9</v>
      </c>
      <c r="JP1" s="3">
        <v>10</v>
      </c>
      <c r="JQ1" s="3">
        <v>11</v>
      </c>
      <c r="JR1" s="3">
        <v>12</v>
      </c>
      <c r="JS1" s="4" t="s">
        <v>23</v>
      </c>
      <c r="JT1" s="3">
        <v>2</v>
      </c>
      <c r="JU1" s="3">
        <v>3</v>
      </c>
      <c r="JV1" s="3">
        <v>4</v>
      </c>
      <c r="JW1" s="3">
        <v>5</v>
      </c>
      <c r="JX1" s="3">
        <v>6</v>
      </c>
      <c r="JY1" s="3">
        <v>7</v>
      </c>
    </row>
    <row r="5" spans="1:288">
      <c r="G5" s="6">
        <v>2150</v>
      </c>
      <c r="H5" s="8" t="s">
        <v>25</v>
      </c>
      <c r="KA5" s="6">
        <v>1991</v>
      </c>
      <c r="KB5" s="8" t="s">
        <v>24</v>
      </c>
    </row>
    <row r="6" spans="1:288" s="11" customFormat="1">
      <c r="A6" s="9"/>
      <c r="B6" s="9"/>
      <c r="C6" s="9"/>
      <c r="D6" s="9"/>
      <c r="E6" s="9"/>
      <c r="F6" s="13">
        <v>5.8999999999999997E-2</v>
      </c>
      <c r="G6" s="9"/>
      <c r="H6" s="9"/>
      <c r="I6" s="9"/>
      <c r="J6" s="9"/>
      <c r="K6" s="9"/>
      <c r="L6" s="9"/>
      <c r="M6" s="9"/>
      <c r="N6" s="2">
        <v>349485</v>
      </c>
      <c r="O6" s="9">
        <f t="shared" ref="O6:AF8" si="0">N6+N6*0.49%</f>
        <v>351197.47649999999</v>
      </c>
      <c r="P6" s="9">
        <f t="shared" si="0"/>
        <v>352918.34413484996</v>
      </c>
      <c r="Q6" s="9">
        <f t="shared" si="0"/>
        <v>354647.64402111073</v>
      </c>
      <c r="R6" s="9">
        <f t="shared" si="0"/>
        <v>356385.41747681418</v>
      </c>
      <c r="S6" s="9">
        <f t="shared" si="0"/>
        <v>358131.70602245058</v>
      </c>
      <c r="T6" s="9">
        <f t="shared" si="0"/>
        <v>359886.55138196057</v>
      </c>
      <c r="U6" s="9">
        <f t="shared" si="0"/>
        <v>361649.9954837322</v>
      </c>
      <c r="V6" s="9">
        <f t="shared" si="0"/>
        <v>363422.08046160248</v>
      </c>
      <c r="W6" s="9">
        <f t="shared" si="0"/>
        <v>365202.84865586436</v>
      </c>
      <c r="X6" s="9">
        <f t="shared" si="0"/>
        <v>366992.34261427808</v>
      </c>
      <c r="Y6" s="9">
        <f t="shared" si="0"/>
        <v>368790.60509308806</v>
      </c>
      <c r="Z6" s="9">
        <f t="shared" si="0"/>
        <v>370597.67905804422</v>
      </c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  <c r="IW6" s="7"/>
      <c r="IX6" s="7"/>
      <c r="IY6" s="7"/>
      <c r="IZ6" s="7"/>
      <c r="JA6" s="7"/>
      <c r="JB6" s="7"/>
      <c r="JC6" s="7"/>
      <c r="JD6" s="7"/>
      <c r="JE6" s="7"/>
      <c r="JF6" s="7"/>
      <c r="JG6" s="7"/>
      <c r="JH6" s="7"/>
      <c r="JI6" s="7"/>
      <c r="JJ6" s="7"/>
      <c r="JK6" s="7"/>
      <c r="JL6" s="7"/>
      <c r="JM6" s="7"/>
      <c r="JN6" s="7"/>
      <c r="JO6" s="7"/>
      <c r="JP6" s="7"/>
      <c r="JQ6" s="7"/>
      <c r="JR6" s="7"/>
      <c r="JS6" s="7"/>
      <c r="JT6" s="7"/>
      <c r="JU6" s="7"/>
      <c r="JV6" s="7"/>
      <c r="JW6" s="7"/>
      <c r="JX6" s="7"/>
    </row>
    <row r="7" spans="1:288" s="11" customFormat="1">
      <c r="A7" s="9"/>
      <c r="B7" s="9"/>
      <c r="C7" s="12" t="s">
        <v>26</v>
      </c>
      <c r="D7" s="9"/>
      <c r="E7" s="9"/>
      <c r="F7" s="10" t="s">
        <v>28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14">
        <f>Z6-N6</f>
        <v>21112.679058044218</v>
      </c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  <c r="IW7" s="7"/>
      <c r="IX7" s="7"/>
      <c r="IY7" s="7"/>
      <c r="IZ7" s="7"/>
      <c r="JA7" s="7"/>
      <c r="JB7" s="7"/>
      <c r="JC7" s="7"/>
      <c r="JD7" s="7"/>
      <c r="JE7" s="7"/>
      <c r="JF7" s="7"/>
      <c r="JG7" s="7"/>
      <c r="JH7" s="7"/>
      <c r="JI7" s="7"/>
      <c r="JJ7" s="7"/>
      <c r="JK7" s="7"/>
      <c r="JL7" s="7"/>
      <c r="JM7" s="7"/>
      <c r="JN7" s="7"/>
      <c r="JO7" s="7"/>
      <c r="JP7" s="7"/>
      <c r="JQ7" s="7"/>
      <c r="JR7" s="7"/>
      <c r="JS7" s="7"/>
      <c r="JT7" s="7"/>
      <c r="JU7" s="7"/>
      <c r="JV7" s="7"/>
      <c r="JW7" s="7"/>
      <c r="JX7" s="7"/>
    </row>
    <row r="8" spans="1:288" s="11" customFormat="1">
      <c r="A8" s="9"/>
      <c r="B8" s="9"/>
      <c r="C8" s="9"/>
      <c r="D8" s="9"/>
      <c r="E8" s="9"/>
      <c r="F8" s="9" t="s">
        <v>27</v>
      </c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>
        <f>N6-17474.25</f>
        <v>332010.75</v>
      </c>
      <c r="AA8" s="9">
        <f t="shared" si="0"/>
        <v>333637.60267499997</v>
      </c>
      <c r="AB8" s="9">
        <f t="shared" si="0"/>
        <v>335272.42692810745</v>
      </c>
      <c r="AC8" s="9">
        <f t="shared" si="0"/>
        <v>336915.2618200552</v>
      </c>
      <c r="AD8" s="9">
        <f t="shared" si="0"/>
        <v>338566.14660297346</v>
      </c>
      <c r="AE8" s="9">
        <f t="shared" si="0"/>
        <v>340225.12072132801</v>
      </c>
      <c r="AF8" s="9">
        <f t="shared" si="0"/>
        <v>341892.22381286253</v>
      </c>
      <c r="AG8" s="9">
        <f t="shared" ref="AG8:AV10" si="1">AF8+AF8*0.49%</f>
        <v>343567.49570954556</v>
      </c>
      <c r="AH8" s="9">
        <f t="shared" si="1"/>
        <v>345250.97643852234</v>
      </c>
      <c r="AI8" s="9">
        <f t="shared" si="1"/>
        <v>346942.70622307109</v>
      </c>
      <c r="AJ8" s="9">
        <f t="shared" si="1"/>
        <v>348642.72548356414</v>
      </c>
      <c r="AK8" s="9">
        <f t="shared" si="1"/>
        <v>350351.07483843359</v>
      </c>
      <c r="AL8" s="9">
        <f t="shared" si="1"/>
        <v>352067.79510514194</v>
      </c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  <c r="IW8" s="7"/>
      <c r="IX8" s="7"/>
      <c r="IY8" s="7"/>
      <c r="IZ8" s="7"/>
      <c r="JA8" s="7"/>
      <c r="JB8" s="7"/>
      <c r="JC8" s="7"/>
      <c r="JD8" s="7"/>
      <c r="JE8" s="7"/>
      <c r="JF8" s="7"/>
      <c r="JG8" s="7"/>
      <c r="JH8" s="7"/>
      <c r="JI8" s="7"/>
      <c r="JJ8" s="7"/>
      <c r="JK8" s="7"/>
      <c r="JL8" s="7"/>
      <c r="JM8" s="7"/>
      <c r="JN8" s="7"/>
      <c r="JO8" s="7"/>
      <c r="JP8" s="7"/>
      <c r="JQ8" s="7"/>
      <c r="JR8" s="7"/>
      <c r="JS8" s="7"/>
      <c r="JT8" s="7"/>
      <c r="JU8" s="7"/>
      <c r="JV8" s="7"/>
      <c r="JW8" s="7"/>
      <c r="JX8" s="7"/>
    </row>
    <row r="9" spans="1:288" s="11" customForma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14">
        <f>AL8-Z8</f>
        <v>20057.045105141937</v>
      </c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  <c r="IW9" s="7"/>
      <c r="IX9" s="7"/>
      <c r="IY9" s="7"/>
      <c r="IZ9" s="7"/>
      <c r="JA9" s="7"/>
      <c r="JB9" s="7"/>
      <c r="JC9" s="7"/>
      <c r="JD9" s="7"/>
      <c r="JE9" s="7"/>
      <c r="JF9" s="7"/>
      <c r="JG9" s="7"/>
      <c r="JH9" s="7"/>
      <c r="JI9" s="7"/>
      <c r="JJ9" s="7"/>
      <c r="JK9" s="7"/>
      <c r="JL9" s="7"/>
      <c r="JM9" s="7"/>
      <c r="JN9" s="7"/>
      <c r="JO9" s="7"/>
      <c r="JP9" s="7"/>
      <c r="JQ9" s="7"/>
      <c r="JR9" s="7"/>
      <c r="JS9" s="7"/>
      <c r="JT9" s="7"/>
      <c r="JU9" s="7"/>
      <c r="JV9" s="7"/>
      <c r="JW9" s="7"/>
      <c r="JX9" s="7"/>
    </row>
    <row r="10" spans="1:288" s="11" customForma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>
        <f>Z8-17474.25</f>
        <v>314536.5</v>
      </c>
      <c r="AM10" s="9">
        <f t="shared" si="1"/>
        <v>316077.72885000001</v>
      </c>
      <c r="AN10" s="9">
        <f t="shared" si="1"/>
        <v>317626.509721365</v>
      </c>
      <c r="AO10" s="9">
        <f t="shared" si="1"/>
        <v>319182.87961899966</v>
      </c>
      <c r="AP10" s="9">
        <f t="shared" si="1"/>
        <v>320746.87572913273</v>
      </c>
      <c r="AQ10" s="9">
        <f t="shared" si="1"/>
        <v>322318.5354202055</v>
      </c>
      <c r="AR10" s="9">
        <f t="shared" si="1"/>
        <v>323897.8962437645</v>
      </c>
      <c r="AS10" s="9">
        <f t="shared" si="1"/>
        <v>325484.99593535892</v>
      </c>
      <c r="AT10" s="9">
        <f t="shared" si="1"/>
        <v>327079.87241544219</v>
      </c>
      <c r="AU10" s="9">
        <f t="shared" si="1"/>
        <v>328682.56379027787</v>
      </c>
      <c r="AV10" s="9">
        <f t="shared" si="1"/>
        <v>330293.10835285025</v>
      </c>
      <c r="AW10" s="9">
        <f t="shared" ref="AW10:AX10" si="2">AV10+AV10*0.49%</f>
        <v>331911.54458377924</v>
      </c>
      <c r="AX10" s="9">
        <f t="shared" si="2"/>
        <v>333537.91115223977</v>
      </c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  <c r="IV10" s="7"/>
      <c r="IW10" s="7"/>
      <c r="IX10" s="7"/>
      <c r="IY10" s="7"/>
      <c r="IZ10" s="7"/>
      <c r="JA10" s="7"/>
      <c r="JB10" s="7"/>
      <c r="JC10" s="7"/>
      <c r="JD10" s="7"/>
      <c r="JE10" s="7"/>
      <c r="JF10" s="7"/>
      <c r="JG10" s="7"/>
      <c r="JH10" s="7"/>
      <c r="JI10" s="7"/>
      <c r="JJ10" s="7"/>
      <c r="JK10" s="7"/>
      <c r="JL10" s="7"/>
      <c r="JM10" s="7"/>
      <c r="JN10" s="7"/>
      <c r="JO10" s="7"/>
      <c r="JP10" s="7"/>
      <c r="JQ10" s="7"/>
      <c r="JR10" s="7"/>
      <c r="JS10" s="7"/>
      <c r="JT10" s="7"/>
      <c r="JU10" s="7"/>
      <c r="JV10" s="7"/>
      <c r="JW10" s="7"/>
      <c r="JX10" s="7"/>
    </row>
    <row r="11" spans="1:288" s="11" customFormat="1">
      <c r="A11" s="9"/>
      <c r="B11" s="9"/>
      <c r="C11" s="9"/>
      <c r="D11" s="9"/>
      <c r="E11" s="9"/>
      <c r="F11" s="2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14">
        <f>AX10-AL10</f>
        <v>19001.411152239772</v>
      </c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/>
      <c r="GM11" s="9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9"/>
      <c r="HB11" s="9"/>
      <c r="HC11" s="9"/>
      <c r="HD11" s="9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  <c r="IU11" s="7"/>
      <c r="IV11" s="7"/>
      <c r="IW11" s="7"/>
      <c r="IX11" s="7"/>
      <c r="IY11" s="7"/>
      <c r="IZ11" s="7"/>
      <c r="JA11" s="7"/>
      <c r="JB11" s="7"/>
      <c r="JC11" s="7"/>
      <c r="JD11" s="7"/>
      <c r="JE11" s="7"/>
      <c r="JF11" s="7"/>
      <c r="JG11" s="7"/>
      <c r="JH11" s="7"/>
      <c r="JI11" s="7"/>
      <c r="JJ11" s="7"/>
      <c r="JK11" s="7"/>
      <c r="JL11" s="7"/>
      <c r="JM11" s="7"/>
      <c r="JN11" s="7"/>
      <c r="JO11" s="7"/>
      <c r="JP11" s="7"/>
      <c r="JQ11" s="7"/>
      <c r="JR11" s="7"/>
      <c r="JS11" s="7"/>
      <c r="JT11" s="7"/>
      <c r="JU11" s="7"/>
      <c r="JV11" s="7"/>
      <c r="JW11" s="7"/>
      <c r="JX11" s="7"/>
    </row>
    <row r="12" spans="1:288" s="11" customForma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>
        <f>AL10-17474.25</f>
        <v>297062.25</v>
      </c>
      <c r="AY12" s="9">
        <f t="shared" ref="AY12:BN14" si="3">AX12+AX12*0.49%</f>
        <v>298517.855025</v>
      </c>
      <c r="AZ12" s="9">
        <f t="shared" si="3"/>
        <v>299980.59251462249</v>
      </c>
      <c r="BA12" s="9">
        <f t="shared" si="3"/>
        <v>301450.49741794413</v>
      </c>
      <c r="BB12" s="9">
        <f t="shared" si="3"/>
        <v>302927.60485529207</v>
      </c>
      <c r="BC12" s="9">
        <f t="shared" si="3"/>
        <v>304411.95011908299</v>
      </c>
      <c r="BD12" s="9">
        <f t="shared" si="3"/>
        <v>305903.56867466652</v>
      </c>
      <c r="BE12" s="9">
        <f t="shared" si="3"/>
        <v>307402.4961611724</v>
      </c>
      <c r="BF12" s="9">
        <f t="shared" si="3"/>
        <v>308908.76839236217</v>
      </c>
      <c r="BG12" s="9">
        <f t="shared" si="3"/>
        <v>310422.42135748477</v>
      </c>
      <c r="BH12" s="9">
        <f t="shared" si="3"/>
        <v>311943.49122213642</v>
      </c>
      <c r="BI12" s="9">
        <f t="shared" si="3"/>
        <v>313472.01432912488</v>
      </c>
      <c r="BJ12" s="9">
        <f t="shared" si="3"/>
        <v>315008.02719933761</v>
      </c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9"/>
      <c r="FX12" s="9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9"/>
      <c r="GM12" s="9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9"/>
      <c r="HB12" s="9"/>
      <c r="HC12" s="9"/>
      <c r="HD12" s="9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  <c r="IU12" s="7"/>
      <c r="IV12" s="7"/>
      <c r="IW12" s="7"/>
      <c r="IX12" s="7"/>
      <c r="IY12" s="7"/>
      <c r="IZ12" s="7"/>
      <c r="JA12" s="7"/>
      <c r="JB12" s="7"/>
      <c r="JC12" s="7"/>
      <c r="JD12" s="7"/>
      <c r="JE12" s="7"/>
      <c r="JF12" s="7"/>
      <c r="JG12" s="7"/>
      <c r="JH12" s="7"/>
      <c r="JI12" s="7"/>
      <c r="JJ12" s="7"/>
      <c r="JK12" s="7"/>
      <c r="JL12" s="7"/>
      <c r="JM12" s="7"/>
      <c r="JN12" s="7"/>
      <c r="JO12" s="7"/>
      <c r="JP12" s="7"/>
      <c r="JQ12" s="7"/>
      <c r="JR12" s="7"/>
      <c r="JS12" s="7"/>
      <c r="JT12" s="7"/>
      <c r="JU12" s="7"/>
      <c r="JV12" s="7"/>
      <c r="JW12" s="7"/>
      <c r="JX12" s="7"/>
    </row>
    <row r="13" spans="1:288" s="11" customForma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14">
        <f>BJ12-AX12</f>
        <v>17945.777199337608</v>
      </c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9"/>
      <c r="GM13" s="9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9"/>
      <c r="HB13" s="9"/>
      <c r="HC13" s="9"/>
      <c r="HD13" s="9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  <c r="IU13" s="7"/>
      <c r="IV13" s="7"/>
      <c r="IW13" s="7"/>
      <c r="IX13" s="7"/>
      <c r="IY13" s="7"/>
      <c r="IZ13" s="7"/>
      <c r="JA13" s="7"/>
      <c r="JB13" s="7"/>
      <c r="JC13" s="7"/>
      <c r="JD13" s="7"/>
      <c r="JE13" s="7"/>
      <c r="JF13" s="7"/>
      <c r="JG13" s="7"/>
      <c r="JH13" s="7"/>
      <c r="JI13" s="7"/>
      <c r="JJ13" s="7"/>
      <c r="JK13" s="7"/>
      <c r="JL13" s="7"/>
      <c r="JM13" s="7"/>
      <c r="JN13" s="7"/>
      <c r="JO13" s="7"/>
      <c r="JP13" s="7"/>
      <c r="JQ13" s="7"/>
      <c r="JR13" s="7"/>
      <c r="JS13" s="7"/>
      <c r="JT13" s="7"/>
      <c r="JU13" s="7"/>
      <c r="JV13" s="7"/>
      <c r="JW13" s="7"/>
      <c r="JX13" s="7"/>
    </row>
    <row r="14" spans="1:288" s="11" customForma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>
        <f>AX12-17474.25</f>
        <v>279588</v>
      </c>
      <c r="BK14" s="9">
        <f t="shared" si="3"/>
        <v>280957.98119999998</v>
      </c>
      <c r="BL14" s="9">
        <f t="shared" si="3"/>
        <v>282334.67530787998</v>
      </c>
      <c r="BM14" s="9">
        <f t="shared" si="3"/>
        <v>283718.1152168886</v>
      </c>
      <c r="BN14" s="9">
        <f t="shared" si="3"/>
        <v>285108.33398145135</v>
      </c>
      <c r="BO14" s="9">
        <f t="shared" ref="BO14:CD16" si="4">BN14+BN14*0.49%</f>
        <v>286505.36481796048</v>
      </c>
      <c r="BP14" s="9">
        <f t="shared" si="4"/>
        <v>287909.24110556848</v>
      </c>
      <c r="BQ14" s="9">
        <f t="shared" si="4"/>
        <v>289319.99638698576</v>
      </c>
      <c r="BR14" s="9">
        <f t="shared" si="4"/>
        <v>290737.66436928196</v>
      </c>
      <c r="BS14" s="9">
        <f t="shared" si="4"/>
        <v>292162.27892469143</v>
      </c>
      <c r="BT14" s="9">
        <f t="shared" si="4"/>
        <v>293593.87409142242</v>
      </c>
      <c r="BU14" s="9">
        <f t="shared" si="4"/>
        <v>295032.48407447041</v>
      </c>
      <c r="BV14" s="9">
        <f t="shared" si="4"/>
        <v>296478.14324643533</v>
      </c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  <c r="IW14" s="7"/>
      <c r="IX14" s="7"/>
      <c r="IY14" s="7"/>
      <c r="IZ14" s="7"/>
      <c r="JA14" s="7"/>
      <c r="JB14" s="7"/>
      <c r="JC14" s="7"/>
      <c r="JD14" s="7"/>
      <c r="JE14" s="7"/>
      <c r="JF14" s="7"/>
      <c r="JG14" s="7"/>
      <c r="JH14" s="7"/>
      <c r="JI14" s="7"/>
      <c r="JJ14" s="7"/>
      <c r="JK14" s="7"/>
      <c r="JL14" s="7"/>
      <c r="JM14" s="7"/>
      <c r="JN14" s="7"/>
      <c r="JO14" s="7"/>
      <c r="JP14" s="7"/>
      <c r="JQ14" s="7"/>
      <c r="JR14" s="7"/>
      <c r="JS14" s="7"/>
      <c r="JT14" s="7"/>
      <c r="JU14" s="7"/>
      <c r="JV14" s="7"/>
      <c r="JW14" s="7"/>
      <c r="JX14" s="7"/>
    </row>
    <row r="15" spans="1:288" s="11" customForma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14">
        <f>BV14-BJ14</f>
        <v>16890.143246435327</v>
      </c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7"/>
      <c r="IV15" s="7"/>
      <c r="IW15" s="7"/>
      <c r="IX15" s="7"/>
      <c r="IY15" s="7"/>
      <c r="IZ15" s="7"/>
      <c r="JA15" s="7"/>
      <c r="JB15" s="7"/>
      <c r="JC15" s="7"/>
      <c r="JD15" s="7"/>
      <c r="JE15" s="7"/>
      <c r="JF15" s="7"/>
      <c r="JG15" s="7"/>
      <c r="JH15" s="7"/>
      <c r="JI15" s="7"/>
      <c r="JJ15" s="7"/>
      <c r="JK15" s="7"/>
      <c r="JL15" s="7"/>
      <c r="JM15" s="7"/>
      <c r="JN15" s="7"/>
      <c r="JO15" s="7"/>
      <c r="JP15" s="7"/>
      <c r="JQ15" s="7"/>
      <c r="JR15" s="7"/>
      <c r="JS15" s="7"/>
      <c r="JT15" s="7"/>
      <c r="JU15" s="7"/>
      <c r="JV15" s="7"/>
      <c r="JW15" s="7"/>
      <c r="JX15" s="7"/>
    </row>
    <row r="16" spans="1:288" s="11" customForma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>
        <f>BJ14-17474.25</f>
        <v>262113.75</v>
      </c>
      <c r="BW16" s="9">
        <f t="shared" si="4"/>
        <v>263398.10737500002</v>
      </c>
      <c r="BX16" s="9">
        <f t="shared" si="4"/>
        <v>264688.75810113753</v>
      </c>
      <c r="BY16" s="9">
        <f t="shared" si="4"/>
        <v>265985.73301583313</v>
      </c>
      <c r="BZ16" s="9">
        <f t="shared" si="4"/>
        <v>267289.06310761074</v>
      </c>
      <c r="CA16" s="9">
        <f t="shared" si="4"/>
        <v>268598.77951683803</v>
      </c>
      <c r="CB16" s="9">
        <f t="shared" si="4"/>
        <v>269914.91353647056</v>
      </c>
      <c r="CC16" s="9">
        <f t="shared" si="4"/>
        <v>271237.49661279924</v>
      </c>
      <c r="CD16" s="9">
        <f t="shared" si="4"/>
        <v>272566.56034620194</v>
      </c>
      <c r="CE16" s="9">
        <f t="shared" ref="CE16:CU20" si="5">CD16+CD16*0.49%</f>
        <v>273902.13649189833</v>
      </c>
      <c r="CF16" s="9">
        <f t="shared" si="5"/>
        <v>275244.25696070865</v>
      </c>
      <c r="CG16" s="9">
        <f t="shared" si="5"/>
        <v>276592.95381981612</v>
      </c>
      <c r="CH16" s="9">
        <f t="shared" si="5"/>
        <v>277948.25929353322</v>
      </c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7"/>
      <c r="IV16" s="7"/>
      <c r="IW16" s="7"/>
      <c r="IX16" s="7"/>
      <c r="IY16" s="7"/>
      <c r="IZ16" s="7"/>
      <c r="JA16" s="7"/>
      <c r="JB16" s="7"/>
      <c r="JC16" s="7"/>
      <c r="JD16" s="7"/>
      <c r="JE16" s="7"/>
      <c r="JF16" s="7"/>
      <c r="JG16" s="7"/>
      <c r="JH16" s="7"/>
      <c r="JI16" s="7"/>
      <c r="JJ16" s="7"/>
      <c r="JK16" s="7"/>
      <c r="JL16" s="7"/>
      <c r="JM16" s="7"/>
      <c r="JN16" s="7"/>
      <c r="JO16" s="7"/>
      <c r="JP16" s="7"/>
      <c r="JQ16" s="7"/>
      <c r="JR16" s="7"/>
      <c r="JS16" s="7"/>
      <c r="JT16" s="7"/>
      <c r="JU16" s="7"/>
      <c r="JV16" s="7"/>
      <c r="JW16" s="7"/>
      <c r="JX16" s="7"/>
    </row>
    <row r="17" spans="1:284" s="11" customForma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14">
        <f>CH16-BV16</f>
        <v>15834.509293533221</v>
      </c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7"/>
      <c r="IV17" s="7"/>
      <c r="IW17" s="7"/>
      <c r="IX17" s="7"/>
      <c r="IY17" s="7"/>
      <c r="IZ17" s="7"/>
      <c r="JA17" s="7"/>
      <c r="JB17" s="7"/>
      <c r="JC17" s="7"/>
      <c r="JD17" s="7"/>
      <c r="JE17" s="7"/>
      <c r="JF17" s="7"/>
      <c r="JG17" s="7"/>
      <c r="JH17" s="7"/>
      <c r="JI17" s="7"/>
      <c r="JJ17" s="7"/>
      <c r="JK17" s="7"/>
      <c r="JL17" s="7"/>
      <c r="JM17" s="7"/>
      <c r="JN17" s="7"/>
      <c r="JO17" s="7"/>
      <c r="JP17" s="7"/>
      <c r="JQ17" s="7"/>
      <c r="JR17" s="7"/>
      <c r="JS17" s="7"/>
      <c r="JT17" s="7"/>
      <c r="JU17" s="7"/>
      <c r="JV17" s="7"/>
      <c r="JW17" s="7"/>
      <c r="JX17" s="7"/>
    </row>
    <row r="18" spans="1:284" s="11" customForma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>
        <f>BV16-17474.25</f>
        <v>244639.5</v>
      </c>
      <c r="CI18" s="9">
        <f t="shared" si="5"/>
        <v>245838.23355</v>
      </c>
      <c r="CJ18" s="9">
        <f t="shared" si="5"/>
        <v>247042.84089439499</v>
      </c>
      <c r="CK18" s="9">
        <f t="shared" si="5"/>
        <v>248253.35081477751</v>
      </c>
      <c r="CL18" s="9">
        <f t="shared" si="5"/>
        <v>249469.79223376993</v>
      </c>
      <c r="CM18" s="9">
        <f t="shared" si="5"/>
        <v>250692.1942157154</v>
      </c>
      <c r="CN18" s="9">
        <f t="shared" si="5"/>
        <v>251920.5859673724</v>
      </c>
      <c r="CO18" s="9">
        <f t="shared" si="5"/>
        <v>253154.99683861254</v>
      </c>
      <c r="CP18" s="9">
        <f t="shared" si="5"/>
        <v>254395.45632312173</v>
      </c>
      <c r="CQ18" s="9">
        <f t="shared" si="5"/>
        <v>255641.99405910503</v>
      </c>
      <c r="CR18" s="9">
        <f t="shared" si="5"/>
        <v>256894.63982999464</v>
      </c>
      <c r="CS18" s="9">
        <f t="shared" si="5"/>
        <v>258153.42356516162</v>
      </c>
      <c r="CT18" s="9">
        <f t="shared" si="5"/>
        <v>259418.37534063091</v>
      </c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  <c r="IU18" s="7"/>
      <c r="IV18" s="7"/>
      <c r="IW18" s="7"/>
      <c r="IX18" s="7"/>
      <c r="IY18" s="7"/>
      <c r="IZ18" s="7"/>
      <c r="JA18" s="7"/>
      <c r="JB18" s="7"/>
      <c r="JC18" s="7"/>
      <c r="JD18" s="7"/>
      <c r="JE18" s="7"/>
      <c r="JF18" s="7"/>
      <c r="JG18" s="7"/>
      <c r="JH18" s="7"/>
      <c r="JI18" s="7"/>
      <c r="JJ18" s="7"/>
      <c r="JK18" s="7"/>
      <c r="JL18" s="7"/>
      <c r="JM18" s="7"/>
      <c r="JN18" s="7"/>
      <c r="JO18" s="7"/>
      <c r="JP18" s="7"/>
      <c r="JQ18" s="7"/>
      <c r="JR18" s="7"/>
      <c r="JS18" s="7"/>
      <c r="JT18" s="7"/>
      <c r="JU18" s="7"/>
      <c r="JV18" s="7"/>
      <c r="JW18" s="7"/>
      <c r="JX18" s="7"/>
    </row>
    <row r="19" spans="1:284" s="11" customForma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14">
        <f>CT18-CH18</f>
        <v>14778.875340630912</v>
      </c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  <c r="IU19" s="7"/>
      <c r="IV19" s="7"/>
      <c r="IW19" s="7"/>
      <c r="IX19" s="7"/>
      <c r="IY19" s="7"/>
      <c r="IZ19" s="7"/>
      <c r="JA19" s="7"/>
      <c r="JB19" s="7"/>
      <c r="JC19" s="7"/>
      <c r="JD19" s="7"/>
      <c r="JE19" s="7"/>
      <c r="JF19" s="7"/>
      <c r="JG19" s="7"/>
      <c r="JH19" s="7"/>
      <c r="JI19" s="7"/>
      <c r="JJ19" s="7"/>
      <c r="JK19" s="7"/>
      <c r="JL19" s="7"/>
      <c r="JM19" s="7"/>
      <c r="JN19" s="7"/>
      <c r="JO19" s="7"/>
      <c r="JP19" s="7"/>
      <c r="JQ19" s="7"/>
      <c r="JR19" s="7"/>
      <c r="JS19" s="7"/>
      <c r="JT19" s="7"/>
      <c r="JU19" s="7"/>
      <c r="JV19" s="7"/>
      <c r="JW19" s="7"/>
      <c r="JX19" s="7"/>
    </row>
    <row r="20" spans="1:284" s="11" customForma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>
        <f>CH18-17474.25</f>
        <v>227165.25</v>
      </c>
      <c r="CU20" s="9">
        <f t="shared" si="5"/>
        <v>228278.35972499999</v>
      </c>
      <c r="CV20" s="9">
        <f t="shared" ref="CV20:DK22" si="6">CU20+CU20*0.49%</f>
        <v>229396.92368765248</v>
      </c>
      <c r="CW20" s="9">
        <f t="shared" si="6"/>
        <v>230520.96861372198</v>
      </c>
      <c r="CX20" s="9">
        <f t="shared" si="6"/>
        <v>231650.52135992923</v>
      </c>
      <c r="CY20" s="9">
        <f t="shared" si="6"/>
        <v>232785.60891459289</v>
      </c>
      <c r="CZ20" s="9">
        <f t="shared" si="6"/>
        <v>233926.2583982744</v>
      </c>
      <c r="DA20" s="9">
        <f t="shared" si="6"/>
        <v>235072.49706442593</v>
      </c>
      <c r="DB20" s="9">
        <f t="shared" si="6"/>
        <v>236224.35230004162</v>
      </c>
      <c r="DC20" s="9">
        <f t="shared" si="6"/>
        <v>237381.85162631181</v>
      </c>
      <c r="DD20" s="9">
        <f t="shared" si="6"/>
        <v>238545.02269928073</v>
      </c>
      <c r="DE20" s="9">
        <f t="shared" si="6"/>
        <v>239713.89331050721</v>
      </c>
      <c r="DF20" s="9">
        <f t="shared" si="6"/>
        <v>240888.49138772869</v>
      </c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9"/>
      <c r="GM20" s="9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9"/>
      <c r="HB20" s="9"/>
      <c r="HC20" s="9"/>
      <c r="HD20" s="9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  <c r="IU20" s="7"/>
      <c r="IV20" s="7"/>
      <c r="IW20" s="7"/>
      <c r="IX20" s="7"/>
      <c r="IY20" s="7"/>
      <c r="IZ20" s="7"/>
      <c r="JA20" s="7"/>
      <c r="JB20" s="7"/>
      <c r="JC20" s="7"/>
      <c r="JD20" s="7"/>
      <c r="JE20" s="7"/>
      <c r="JF20" s="7"/>
      <c r="JG20" s="7"/>
      <c r="JH20" s="7"/>
      <c r="JI20" s="7"/>
      <c r="JJ20" s="7"/>
      <c r="JK20" s="7"/>
      <c r="JL20" s="7"/>
      <c r="JM20" s="7"/>
      <c r="JN20" s="7"/>
      <c r="JO20" s="7"/>
      <c r="JP20" s="7"/>
      <c r="JQ20" s="7"/>
      <c r="JR20" s="7"/>
      <c r="JS20" s="7"/>
      <c r="JT20" s="7"/>
      <c r="JU20" s="7"/>
      <c r="JV20" s="7"/>
      <c r="JW20" s="7"/>
      <c r="JX20" s="7"/>
    </row>
    <row r="21" spans="1:284" s="11" customForma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14">
        <f>DF20-CT20</f>
        <v>13723.241387728689</v>
      </c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  <c r="IU21" s="7"/>
      <c r="IV21" s="7"/>
      <c r="IW21" s="7"/>
      <c r="IX21" s="7"/>
      <c r="IY21" s="7"/>
      <c r="IZ21" s="7"/>
      <c r="JA21" s="7"/>
      <c r="JB21" s="7"/>
      <c r="JC21" s="7"/>
      <c r="JD21" s="7"/>
      <c r="JE21" s="7"/>
      <c r="JF21" s="7"/>
      <c r="JG21" s="7"/>
      <c r="JH21" s="7"/>
      <c r="JI21" s="7"/>
      <c r="JJ21" s="7"/>
      <c r="JK21" s="7"/>
      <c r="JL21" s="7"/>
      <c r="JM21" s="7"/>
      <c r="JN21" s="7"/>
      <c r="JO21" s="7"/>
      <c r="JP21" s="7"/>
      <c r="JQ21" s="7"/>
      <c r="JR21" s="7"/>
      <c r="JS21" s="7"/>
      <c r="JT21" s="7"/>
      <c r="JU21" s="7"/>
      <c r="JV21" s="7"/>
      <c r="JW21" s="7"/>
      <c r="JX21" s="7"/>
    </row>
    <row r="22" spans="1:284" s="11" customForma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>
        <f>CT20-17474.25</f>
        <v>209691</v>
      </c>
      <c r="DG22" s="9">
        <f t="shared" si="6"/>
        <v>210718.4859</v>
      </c>
      <c r="DH22" s="9">
        <f t="shared" si="6"/>
        <v>211751.00648091</v>
      </c>
      <c r="DI22" s="9">
        <f t="shared" si="6"/>
        <v>212788.58641266645</v>
      </c>
      <c r="DJ22" s="9">
        <f t="shared" si="6"/>
        <v>213831.25048608851</v>
      </c>
      <c r="DK22" s="9">
        <f t="shared" si="6"/>
        <v>214879.02361347034</v>
      </c>
      <c r="DL22" s="9">
        <f t="shared" ref="DL22:EA24" si="7">DK22+DK22*0.49%</f>
        <v>215931.93082917636</v>
      </c>
      <c r="DM22" s="9">
        <f t="shared" si="7"/>
        <v>216989.99729023932</v>
      </c>
      <c r="DN22" s="9">
        <f t="shared" si="7"/>
        <v>218053.2482769615</v>
      </c>
      <c r="DO22" s="9">
        <f t="shared" si="7"/>
        <v>219121.70919351862</v>
      </c>
      <c r="DP22" s="9">
        <f t="shared" si="7"/>
        <v>220195.40556856687</v>
      </c>
      <c r="DQ22" s="9">
        <f t="shared" si="7"/>
        <v>221274.36305585285</v>
      </c>
      <c r="DR22" s="9">
        <f t="shared" si="7"/>
        <v>222358.60743482652</v>
      </c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  <c r="IU22" s="7"/>
      <c r="IV22" s="7"/>
      <c r="IW22" s="7"/>
      <c r="IX22" s="7"/>
      <c r="IY22" s="7"/>
      <c r="IZ22" s="7"/>
      <c r="JA22" s="7"/>
      <c r="JB22" s="7"/>
      <c r="JC22" s="7"/>
      <c r="JD22" s="7"/>
      <c r="JE22" s="7"/>
      <c r="JF22" s="7"/>
      <c r="JG22" s="7"/>
      <c r="JH22" s="7"/>
      <c r="JI22" s="7"/>
      <c r="JJ22" s="7"/>
      <c r="JK22" s="7"/>
      <c r="JL22" s="7"/>
      <c r="JM22" s="7"/>
      <c r="JN22" s="7"/>
      <c r="JO22" s="7"/>
      <c r="JP22" s="7"/>
      <c r="JQ22" s="7"/>
      <c r="JR22" s="7"/>
      <c r="JS22" s="7"/>
      <c r="JT22" s="7"/>
      <c r="JU22" s="7"/>
      <c r="JV22" s="7"/>
      <c r="JW22" s="7"/>
      <c r="JX22" s="7"/>
    </row>
    <row r="23" spans="1:284" s="11" customForma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14">
        <f>DR22-DF22</f>
        <v>12667.607434826525</v>
      </c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  <c r="IU23" s="7"/>
      <c r="IV23" s="7"/>
      <c r="IW23" s="7"/>
      <c r="IX23" s="7"/>
      <c r="IY23" s="7"/>
      <c r="IZ23" s="7"/>
      <c r="JA23" s="7"/>
      <c r="JB23" s="7"/>
      <c r="JC23" s="7"/>
      <c r="JD23" s="7"/>
      <c r="JE23" s="7"/>
      <c r="JF23" s="7"/>
      <c r="JG23" s="7"/>
      <c r="JH23" s="7"/>
      <c r="JI23" s="7"/>
      <c r="JJ23" s="7"/>
      <c r="JK23" s="7"/>
      <c r="JL23" s="7"/>
      <c r="JM23" s="7"/>
      <c r="JN23" s="7"/>
      <c r="JO23" s="7"/>
      <c r="JP23" s="7"/>
      <c r="JQ23" s="7"/>
      <c r="JR23" s="7"/>
      <c r="JS23" s="7"/>
      <c r="JT23" s="7"/>
      <c r="JU23" s="7"/>
      <c r="JV23" s="7"/>
      <c r="JW23" s="7"/>
      <c r="JX23" s="7"/>
    </row>
    <row r="24" spans="1:284" s="11" customForma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>
        <f>DF22-17474.25</f>
        <v>192216.75</v>
      </c>
      <c r="DS24" s="9">
        <f t="shared" si="7"/>
        <v>193158.61207500001</v>
      </c>
      <c r="DT24" s="9">
        <f t="shared" si="7"/>
        <v>194105.08927416752</v>
      </c>
      <c r="DU24" s="9">
        <f t="shared" si="7"/>
        <v>195056.20421161095</v>
      </c>
      <c r="DV24" s="9">
        <f t="shared" si="7"/>
        <v>196011.97961224784</v>
      </c>
      <c r="DW24" s="9">
        <f t="shared" si="7"/>
        <v>196972.43831234786</v>
      </c>
      <c r="DX24" s="9">
        <f t="shared" si="7"/>
        <v>197937.60326007838</v>
      </c>
      <c r="DY24" s="9">
        <f t="shared" si="7"/>
        <v>198907.49751605277</v>
      </c>
      <c r="DZ24" s="9">
        <f t="shared" si="7"/>
        <v>199882.14425388142</v>
      </c>
      <c r="EA24" s="9">
        <f t="shared" si="7"/>
        <v>200861.56676072543</v>
      </c>
      <c r="EB24" s="9">
        <f t="shared" ref="EB24:EQ28" si="8">EA24+EA24*0.49%</f>
        <v>201845.78843785299</v>
      </c>
      <c r="EC24" s="9">
        <f t="shared" si="8"/>
        <v>202834.83280119847</v>
      </c>
      <c r="ED24" s="9">
        <f t="shared" si="8"/>
        <v>203828.72348192433</v>
      </c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  <c r="IU24" s="7"/>
      <c r="IV24" s="7"/>
      <c r="IW24" s="7"/>
      <c r="IX24" s="7"/>
      <c r="IY24" s="7"/>
      <c r="IZ24" s="7"/>
      <c r="JA24" s="7"/>
      <c r="JB24" s="7"/>
      <c r="JC24" s="7"/>
      <c r="JD24" s="7"/>
      <c r="JE24" s="7"/>
      <c r="JF24" s="7"/>
      <c r="JG24" s="7"/>
      <c r="JH24" s="7"/>
      <c r="JI24" s="7"/>
      <c r="JJ24" s="7"/>
      <c r="JK24" s="7"/>
      <c r="JL24" s="7"/>
      <c r="JM24" s="7"/>
      <c r="JN24" s="7"/>
      <c r="JO24" s="7"/>
      <c r="JP24" s="7"/>
      <c r="JQ24" s="7"/>
      <c r="JR24" s="7"/>
      <c r="JS24" s="7"/>
      <c r="JT24" s="7"/>
      <c r="JU24" s="7"/>
      <c r="JV24" s="7"/>
      <c r="JW24" s="7"/>
      <c r="JX24" s="7"/>
    </row>
    <row r="25" spans="1:284" s="11" customForma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14">
        <f>ED24-DR24</f>
        <v>11611.973481924331</v>
      </c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7"/>
      <c r="IV25" s="7"/>
      <c r="IW25" s="7"/>
      <c r="IX25" s="7"/>
      <c r="IY25" s="7"/>
      <c r="IZ25" s="7"/>
      <c r="JA25" s="7"/>
      <c r="JB25" s="7"/>
      <c r="JC25" s="7"/>
      <c r="JD25" s="7"/>
      <c r="JE25" s="7"/>
      <c r="JF25" s="7"/>
      <c r="JG25" s="7"/>
      <c r="JH25" s="7"/>
      <c r="JI25" s="7"/>
      <c r="JJ25" s="7"/>
      <c r="JK25" s="7"/>
      <c r="JL25" s="7"/>
      <c r="JM25" s="7"/>
      <c r="JN25" s="7"/>
      <c r="JO25" s="7"/>
      <c r="JP25" s="7"/>
      <c r="JQ25" s="7"/>
      <c r="JR25" s="7"/>
      <c r="JS25" s="7"/>
      <c r="JT25" s="7"/>
      <c r="JU25" s="7"/>
      <c r="JV25" s="7"/>
      <c r="JW25" s="7"/>
      <c r="JX25" s="7"/>
    </row>
    <row r="26" spans="1:284" s="11" customForma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>
        <f>DR24-17474.25</f>
        <v>174742.5</v>
      </c>
      <c r="EE26" s="9">
        <f t="shared" si="8"/>
        <v>175598.73824999999</v>
      </c>
      <c r="EF26" s="9">
        <f t="shared" si="8"/>
        <v>176459.17206742498</v>
      </c>
      <c r="EG26" s="9">
        <f t="shared" si="8"/>
        <v>177323.82201055536</v>
      </c>
      <c r="EH26" s="9">
        <f t="shared" si="8"/>
        <v>178192.70873840709</v>
      </c>
      <c r="EI26" s="9">
        <f t="shared" si="8"/>
        <v>179065.85301122529</v>
      </c>
      <c r="EJ26" s="9">
        <f t="shared" si="8"/>
        <v>179943.27569098028</v>
      </c>
      <c r="EK26" s="9">
        <f t="shared" si="8"/>
        <v>180824.9977418661</v>
      </c>
      <c r="EL26" s="9">
        <f t="shared" si="8"/>
        <v>181711.04023080124</v>
      </c>
      <c r="EM26" s="9">
        <f t="shared" si="8"/>
        <v>182601.42432793218</v>
      </c>
      <c r="EN26" s="9">
        <f t="shared" si="8"/>
        <v>183496.17130713904</v>
      </c>
      <c r="EO26" s="9">
        <f t="shared" si="8"/>
        <v>184395.30254654403</v>
      </c>
      <c r="EP26" s="9">
        <f t="shared" si="8"/>
        <v>185298.83952902211</v>
      </c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7"/>
      <c r="IV26" s="7"/>
      <c r="IW26" s="7"/>
      <c r="IX26" s="7"/>
      <c r="IY26" s="7"/>
      <c r="IZ26" s="7"/>
      <c r="JA26" s="7"/>
      <c r="JB26" s="7"/>
      <c r="JC26" s="7"/>
      <c r="JD26" s="7"/>
      <c r="JE26" s="7"/>
      <c r="JF26" s="7"/>
      <c r="JG26" s="7"/>
      <c r="JH26" s="7"/>
      <c r="JI26" s="7"/>
      <c r="JJ26" s="7"/>
      <c r="JK26" s="7"/>
      <c r="JL26" s="7"/>
      <c r="JM26" s="7"/>
      <c r="JN26" s="7"/>
      <c r="JO26" s="7"/>
      <c r="JP26" s="7"/>
      <c r="JQ26" s="7"/>
      <c r="JR26" s="7"/>
      <c r="JS26" s="7"/>
      <c r="JT26" s="7"/>
      <c r="JU26" s="7"/>
      <c r="JV26" s="7"/>
      <c r="JW26" s="7"/>
      <c r="JX26" s="7"/>
    </row>
    <row r="27" spans="1:284" s="11" customForma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14">
        <f>EP26-ED26</f>
        <v>10556.339529022109</v>
      </c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9"/>
      <c r="GM27" s="9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9"/>
      <c r="HB27" s="9"/>
      <c r="HC27" s="9"/>
      <c r="HD27" s="9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  <c r="IU27" s="7"/>
      <c r="IV27" s="7"/>
      <c r="IW27" s="7"/>
      <c r="IX27" s="7"/>
      <c r="IY27" s="7"/>
      <c r="IZ27" s="7"/>
      <c r="JA27" s="7"/>
      <c r="JB27" s="7"/>
      <c r="JC27" s="7"/>
      <c r="JD27" s="7"/>
      <c r="JE27" s="7"/>
      <c r="JF27" s="7"/>
      <c r="JG27" s="7"/>
      <c r="JH27" s="7"/>
      <c r="JI27" s="7"/>
      <c r="JJ27" s="7"/>
      <c r="JK27" s="7"/>
      <c r="JL27" s="7"/>
      <c r="JM27" s="7"/>
      <c r="JN27" s="7"/>
      <c r="JO27" s="7"/>
      <c r="JP27" s="7"/>
      <c r="JQ27" s="7"/>
      <c r="JR27" s="7"/>
      <c r="JS27" s="7"/>
      <c r="JT27" s="7"/>
      <c r="JU27" s="7"/>
      <c r="JV27" s="7"/>
      <c r="JW27" s="7"/>
      <c r="JX27" s="7"/>
    </row>
    <row r="28" spans="1:284" s="11" customForma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>
        <f>ED26-17474.25</f>
        <v>157268.25</v>
      </c>
      <c r="EQ28" s="9">
        <f t="shared" si="8"/>
        <v>158038.86442500001</v>
      </c>
      <c r="ER28" s="9">
        <f t="shared" ref="ER28:FI30" si="9">EQ28+EQ28*0.49%</f>
        <v>158813.2548606825</v>
      </c>
      <c r="ES28" s="9">
        <f t="shared" si="9"/>
        <v>159591.43980949983</v>
      </c>
      <c r="ET28" s="9">
        <f t="shared" si="9"/>
        <v>160373.43786456637</v>
      </c>
      <c r="EU28" s="9">
        <f t="shared" si="9"/>
        <v>161159.26771010275</v>
      </c>
      <c r="EV28" s="9">
        <f t="shared" si="9"/>
        <v>161948.94812188225</v>
      </c>
      <c r="EW28" s="9">
        <f t="shared" si="9"/>
        <v>162742.49796767946</v>
      </c>
      <c r="EX28" s="9">
        <f t="shared" si="9"/>
        <v>163539.9362077211</v>
      </c>
      <c r="EY28" s="9">
        <f t="shared" si="9"/>
        <v>164341.28189513893</v>
      </c>
      <c r="EZ28" s="9">
        <f t="shared" si="9"/>
        <v>165146.55417642512</v>
      </c>
      <c r="FA28" s="9">
        <f t="shared" si="9"/>
        <v>165955.77229188962</v>
      </c>
      <c r="FB28" s="9">
        <f t="shared" si="9"/>
        <v>166768.95557611989</v>
      </c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7"/>
      <c r="IV28" s="7"/>
      <c r="IW28" s="7"/>
      <c r="IX28" s="7"/>
      <c r="IY28" s="7"/>
      <c r="IZ28" s="7"/>
      <c r="JA28" s="7"/>
      <c r="JB28" s="7"/>
      <c r="JC28" s="7"/>
      <c r="JD28" s="7"/>
      <c r="JE28" s="7"/>
      <c r="JF28" s="7"/>
      <c r="JG28" s="7"/>
      <c r="JH28" s="7"/>
      <c r="JI28" s="7"/>
      <c r="JJ28" s="7"/>
      <c r="JK28" s="7"/>
      <c r="JL28" s="7"/>
      <c r="JM28" s="7"/>
      <c r="JN28" s="7"/>
      <c r="JO28" s="7"/>
      <c r="JP28" s="7"/>
      <c r="JQ28" s="7"/>
      <c r="JR28" s="7"/>
      <c r="JS28" s="7"/>
      <c r="JT28" s="7"/>
      <c r="JU28" s="7"/>
      <c r="JV28" s="7"/>
      <c r="JW28" s="7"/>
      <c r="JX28" s="7"/>
    </row>
    <row r="29" spans="1:284" s="11" customFormat="1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14">
        <f>FB28-EP28</f>
        <v>9500.7055761198862</v>
      </c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9"/>
      <c r="GM29" s="9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9"/>
      <c r="HB29" s="9"/>
      <c r="HC29" s="9"/>
      <c r="HD29" s="9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  <c r="IU29" s="7"/>
      <c r="IV29" s="7"/>
      <c r="IW29" s="7"/>
      <c r="IX29" s="7"/>
      <c r="IY29" s="7"/>
      <c r="IZ29" s="7"/>
      <c r="JA29" s="7"/>
      <c r="JB29" s="7"/>
      <c r="JC29" s="7"/>
      <c r="JD29" s="7"/>
      <c r="JE29" s="7"/>
      <c r="JF29" s="7"/>
      <c r="JG29" s="7"/>
      <c r="JH29" s="7"/>
      <c r="JI29" s="7"/>
      <c r="JJ29" s="7"/>
      <c r="JK29" s="7"/>
      <c r="JL29" s="7"/>
      <c r="JM29" s="7"/>
      <c r="JN29" s="7"/>
      <c r="JO29" s="7"/>
      <c r="JP29" s="7"/>
      <c r="JQ29" s="7"/>
      <c r="JR29" s="7"/>
      <c r="JS29" s="7"/>
      <c r="JT29" s="7"/>
      <c r="JU29" s="7"/>
      <c r="JV29" s="7"/>
      <c r="JW29" s="7"/>
      <c r="JX29" s="7"/>
    </row>
    <row r="30" spans="1:284" s="11" customFormat="1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>
        <f>EP28-17474.25</f>
        <v>139794</v>
      </c>
      <c r="FC30" s="9">
        <f t="shared" si="9"/>
        <v>140478.99059999999</v>
      </c>
      <c r="FD30" s="9">
        <f t="shared" si="9"/>
        <v>141167.33765393999</v>
      </c>
      <c r="FE30" s="9">
        <f t="shared" si="9"/>
        <v>141859.0576084443</v>
      </c>
      <c r="FF30" s="9">
        <f t="shared" si="9"/>
        <v>142554.16699072567</v>
      </c>
      <c r="FG30" s="9">
        <f t="shared" si="9"/>
        <v>143252.68240898024</v>
      </c>
      <c r="FH30" s="9">
        <f t="shared" si="9"/>
        <v>143954.62055278424</v>
      </c>
      <c r="FI30" s="9">
        <f t="shared" si="9"/>
        <v>144659.99819349288</v>
      </c>
      <c r="FJ30" s="9">
        <f t="shared" ref="FJ30:FY32" si="10">FI30+FI30*0.49%</f>
        <v>145368.83218464098</v>
      </c>
      <c r="FK30" s="9">
        <f t="shared" si="10"/>
        <v>146081.13946234572</v>
      </c>
      <c r="FL30" s="9">
        <f t="shared" si="10"/>
        <v>146796.93704571121</v>
      </c>
      <c r="FM30" s="9">
        <f t="shared" si="10"/>
        <v>147516.24203723521</v>
      </c>
      <c r="FN30" s="9">
        <f t="shared" si="10"/>
        <v>148239.07162321766</v>
      </c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7"/>
      <c r="IV30" s="7"/>
      <c r="IW30" s="7"/>
      <c r="IX30" s="7"/>
      <c r="IY30" s="7"/>
      <c r="IZ30" s="7"/>
      <c r="JA30" s="7"/>
      <c r="JB30" s="7"/>
      <c r="JC30" s="7"/>
      <c r="JD30" s="7"/>
      <c r="JE30" s="7"/>
      <c r="JF30" s="7"/>
      <c r="JG30" s="7"/>
      <c r="JH30" s="7"/>
      <c r="JI30" s="7"/>
      <c r="JJ30" s="7"/>
      <c r="JK30" s="7"/>
      <c r="JL30" s="7"/>
      <c r="JM30" s="7"/>
      <c r="JN30" s="7"/>
      <c r="JO30" s="7"/>
      <c r="JP30" s="7"/>
      <c r="JQ30" s="7"/>
      <c r="JR30" s="7"/>
      <c r="JS30" s="7"/>
      <c r="JT30" s="7"/>
      <c r="JU30" s="7"/>
      <c r="JV30" s="7"/>
      <c r="JW30" s="7"/>
      <c r="JX30" s="7"/>
    </row>
    <row r="31" spans="1:284" s="11" customFormat="1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14">
        <f>FN30-FB30</f>
        <v>8445.0716232176637</v>
      </c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  <c r="IU31" s="7"/>
      <c r="IV31" s="7"/>
      <c r="IW31" s="7"/>
      <c r="IX31" s="7"/>
      <c r="IY31" s="7"/>
      <c r="IZ31" s="7"/>
      <c r="JA31" s="7"/>
      <c r="JB31" s="7"/>
      <c r="JC31" s="7"/>
      <c r="JD31" s="7"/>
      <c r="JE31" s="7"/>
      <c r="JF31" s="7"/>
      <c r="JG31" s="7"/>
      <c r="JH31" s="7"/>
      <c r="JI31" s="7"/>
      <c r="JJ31" s="7"/>
      <c r="JK31" s="7"/>
      <c r="JL31" s="7"/>
      <c r="JM31" s="7"/>
      <c r="JN31" s="7"/>
      <c r="JO31" s="7"/>
      <c r="JP31" s="7"/>
      <c r="JQ31" s="7"/>
      <c r="JR31" s="7"/>
      <c r="JS31" s="7"/>
      <c r="JT31" s="7"/>
      <c r="JU31" s="7"/>
      <c r="JV31" s="7"/>
      <c r="JW31" s="7"/>
      <c r="JX31" s="7"/>
    </row>
    <row r="32" spans="1:284" s="11" customFormat="1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>
        <f>FB30-17474.25</f>
        <v>122319.75</v>
      </c>
      <c r="FO32" s="9">
        <f t="shared" si="10"/>
        <v>122919.116775</v>
      </c>
      <c r="FP32" s="9">
        <f t="shared" si="10"/>
        <v>123521.4204471975</v>
      </c>
      <c r="FQ32" s="9">
        <f t="shared" si="10"/>
        <v>124126.67540738876</v>
      </c>
      <c r="FR32" s="9">
        <f t="shared" si="10"/>
        <v>124734.89611688496</v>
      </c>
      <c r="FS32" s="9">
        <f t="shared" si="10"/>
        <v>125346.0971078577</v>
      </c>
      <c r="FT32" s="9">
        <f t="shared" si="10"/>
        <v>125960.2929836862</v>
      </c>
      <c r="FU32" s="9">
        <f t="shared" si="10"/>
        <v>126577.49841930627</v>
      </c>
      <c r="FV32" s="9">
        <f t="shared" si="10"/>
        <v>127197.72816156087</v>
      </c>
      <c r="FW32" s="9">
        <f t="shared" si="10"/>
        <v>127820.99702955251</v>
      </c>
      <c r="FX32" s="9">
        <f t="shared" si="10"/>
        <v>128447.31991499732</v>
      </c>
      <c r="FY32" s="9">
        <f t="shared" si="10"/>
        <v>129076.71178258081</v>
      </c>
      <c r="FZ32" s="9">
        <f t="shared" ref="FZ32:GO36" si="11">FY32+FY32*0.49%</f>
        <v>129709.18767031546</v>
      </c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7"/>
      <c r="IV32" s="7"/>
      <c r="IW32" s="7"/>
      <c r="IX32" s="7"/>
      <c r="IY32" s="7"/>
      <c r="IZ32" s="7"/>
      <c r="JA32" s="7"/>
      <c r="JB32" s="7"/>
      <c r="JC32" s="7"/>
      <c r="JD32" s="7"/>
      <c r="JE32" s="7"/>
      <c r="JF32" s="7"/>
      <c r="JG32" s="7"/>
      <c r="JH32" s="7"/>
      <c r="JI32" s="7"/>
      <c r="JJ32" s="7"/>
      <c r="JK32" s="7"/>
      <c r="JL32" s="7"/>
      <c r="JM32" s="7"/>
      <c r="JN32" s="7"/>
      <c r="JO32" s="7"/>
      <c r="JP32" s="7"/>
      <c r="JQ32" s="7"/>
      <c r="JR32" s="7"/>
      <c r="JS32" s="7"/>
      <c r="JT32" s="7"/>
      <c r="JU32" s="7"/>
      <c r="JV32" s="7"/>
      <c r="JW32" s="7"/>
      <c r="JX32" s="7"/>
    </row>
    <row r="33" spans="1:284" s="11" customFormat="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14">
        <f>FZ32-FN32</f>
        <v>7389.4376703154558</v>
      </c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7"/>
      <c r="IV33" s="7"/>
      <c r="IW33" s="7"/>
      <c r="IX33" s="7"/>
      <c r="IY33" s="7"/>
      <c r="IZ33" s="7"/>
      <c r="JA33" s="7"/>
      <c r="JB33" s="7"/>
      <c r="JC33" s="7"/>
      <c r="JD33" s="7"/>
      <c r="JE33" s="7"/>
      <c r="JF33" s="7"/>
      <c r="JG33" s="7"/>
      <c r="JH33" s="7"/>
      <c r="JI33" s="7"/>
      <c r="JJ33" s="7"/>
      <c r="JK33" s="7"/>
      <c r="JL33" s="7"/>
      <c r="JM33" s="7"/>
      <c r="JN33" s="7"/>
      <c r="JO33" s="7"/>
      <c r="JP33" s="7"/>
      <c r="JQ33" s="7"/>
      <c r="JR33" s="7"/>
      <c r="JS33" s="7"/>
      <c r="JT33" s="7"/>
      <c r="JU33" s="7"/>
      <c r="JV33" s="7"/>
      <c r="JW33" s="7"/>
      <c r="JX33" s="7"/>
    </row>
    <row r="34" spans="1:284" s="11" customFormat="1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9"/>
      <c r="FX34" s="9"/>
      <c r="FY34" s="9"/>
      <c r="FZ34" s="9">
        <f>FN32-17474.25</f>
        <v>104845.5</v>
      </c>
      <c r="GA34" s="9">
        <f t="shared" si="11"/>
        <v>105359.24295</v>
      </c>
      <c r="GB34" s="9">
        <f t="shared" si="11"/>
        <v>105875.503240455</v>
      </c>
      <c r="GC34" s="9">
        <f t="shared" si="11"/>
        <v>106394.29320633323</v>
      </c>
      <c r="GD34" s="9">
        <f t="shared" si="11"/>
        <v>106915.62524304425</v>
      </c>
      <c r="GE34" s="9">
        <f t="shared" si="11"/>
        <v>107439.51180673517</v>
      </c>
      <c r="GF34" s="9">
        <f t="shared" si="11"/>
        <v>107965.96541458818</v>
      </c>
      <c r="GG34" s="9">
        <f t="shared" si="11"/>
        <v>108494.99864511966</v>
      </c>
      <c r="GH34" s="9">
        <f t="shared" si="11"/>
        <v>109026.62413848075</v>
      </c>
      <c r="GI34" s="9">
        <f t="shared" si="11"/>
        <v>109560.85459675931</v>
      </c>
      <c r="GJ34" s="9">
        <f t="shared" si="11"/>
        <v>110097.70278428344</v>
      </c>
      <c r="GK34" s="9">
        <f t="shared" si="11"/>
        <v>110637.18152792643</v>
      </c>
      <c r="GL34" s="9">
        <f t="shared" si="11"/>
        <v>111179.30371741326</v>
      </c>
      <c r="GM34" s="9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9"/>
      <c r="HB34" s="9"/>
      <c r="HC34" s="9"/>
      <c r="HD34" s="9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7"/>
      <c r="IV34" s="7"/>
      <c r="IW34" s="7"/>
      <c r="IX34" s="7"/>
      <c r="IY34" s="7"/>
      <c r="IZ34" s="7"/>
      <c r="JA34" s="7"/>
      <c r="JB34" s="7"/>
      <c r="JC34" s="7"/>
      <c r="JD34" s="7"/>
      <c r="JE34" s="7"/>
      <c r="JF34" s="7"/>
      <c r="JG34" s="7"/>
      <c r="JH34" s="7"/>
      <c r="JI34" s="7"/>
      <c r="JJ34" s="7"/>
      <c r="JK34" s="7"/>
      <c r="JL34" s="7"/>
      <c r="JM34" s="7"/>
      <c r="JN34" s="7"/>
      <c r="JO34" s="7"/>
      <c r="JP34" s="7"/>
      <c r="JQ34" s="7"/>
      <c r="JR34" s="7"/>
      <c r="JS34" s="7"/>
      <c r="JT34" s="7"/>
      <c r="JU34" s="7"/>
      <c r="JV34" s="7"/>
      <c r="JW34" s="7"/>
      <c r="JX34" s="7"/>
    </row>
    <row r="35" spans="1:284" s="11" customFormat="1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9"/>
      <c r="FX35" s="9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14">
        <f>GL34-FZ34</f>
        <v>6333.8037174132623</v>
      </c>
      <c r="GM35" s="9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9"/>
      <c r="HB35" s="9"/>
      <c r="HC35" s="9"/>
      <c r="HD35" s="9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7"/>
      <c r="IV35" s="7"/>
      <c r="IW35" s="7"/>
      <c r="IX35" s="7"/>
      <c r="IY35" s="7"/>
      <c r="IZ35" s="7"/>
      <c r="JA35" s="7"/>
      <c r="JB35" s="7"/>
      <c r="JC35" s="7"/>
      <c r="JD35" s="7"/>
      <c r="JE35" s="7"/>
      <c r="JF35" s="7"/>
      <c r="JG35" s="7"/>
      <c r="JH35" s="7"/>
      <c r="JI35" s="7"/>
      <c r="JJ35" s="7"/>
      <c r="JK35" s="7"/>
      <c r="JL35" s="7"/>
      <c r="JM35" s="7"/>
      <c r="JN35" s="7"/>
      <c r="JO35" s="7"/>
      <c r="JP35" s="7"/>
      <c r="JQ35" s="7"/>
      <c r="JR35" s="7"/>
      <c r="JS35" s="7"/>
      <c r="JT35" s="7"/>
      <c r="JU35" s="7"/>
      <c r="JV35" s="7"/>
      <c r="JW35" s="7"/>
      <c r="JX35" s="7"/>
    </row>
    <row r="36" spans="1:284" s="11" customFormat="1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9">
        <f>FZ34-17474.25</f>
        <v>87371.25</v>
      </c>
      <c r="GM36" s="9">
        <f t="shared" si="11"/>
        <v>87799.369124999997</v>
      </c>
      <c r="GN36" s="9">
        <f t="shared" si="11"/>
        <v>88229.58603371249</v>
      </c>
      <c r="GO36" s="9">
        <f t="shared" si="11"/>
        <v>88661.911005277681</v>
      </c>
      <c r="GP36" s="9">
        <f t="shared" ref="GP36:HF38" si="12">GO36+GO36*0.49%</f>
        <v>89096.354369203546</v>
      </c>
      <c r="GQ36" s="9">
        <f t="shared" si="12"/>
        <v>89532.926505612646</v>
      </c>
      <c r="GR36" s="9">
        <f t="shared" si="12"/>
        <v>89971.637845490142</v>
      </c>
      <c r="GS36" s="9">
        <f t="shared" si="12"/>
        <v>90412.49887093305</v>
      </c>
      <c r="GT36" s="9">
        <f t="shared" si="12"/>
        <v>90855.520115400621</v>
      </c>
      <c r="GU36" s="9">
        <f t="shared" si="12"/>
        <v>91300.712163966091</v>
      </c>
      <c r="GV36" s="9">
        <f t="shared" si="12"/>
        <v>91748.08565356952</v>
      </c>
      <c r="GW36" s="9">
        <f t="shared" si="12"/>
        <v>92197.651273272015</v>
      </c>
      <c r="GX36" s="9">
        <f t="shared" si="12"/>
        <v>92649.419764511054</v>
      </c>
      <c r="GY36" s="9"/>
      <c r="GZ36" s="9"/>
      <c r="HA36" s="9"/>
      <c r="HB36" s="9"/>
      <c r="HC36" s="9"/>
      <c r="HD36" s="9"/>
      <c r="HE36" s="9"/>
      <c r="HF36" s="9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  <c r="IU36" s="7"/>
      <c r="IV36" s="7"/>
      <c r="IW36" s="7"/>
      <c r="IX36" s="7"/>
      <c r="IY36" s="7"/>
      <c r="IZ36" s="7"/>
      <c r="JA36" s="7"/>
      <c r="JB36" s="7"/>
      <c r="JC36" s="7"/>
      <c r="JD36" s="7"/>
      <c r="JE36" s="7"/>
      <c r="JF36" s="7"/>
      <c r="JG36" s="7"/>
      <c r="JH36" s="7"/>
      <c r="JI36" s="7"/>
      <c r="JJ36" s="7"/>
      <c r="JK36" s="7"/>
      <c r="JL36" s="7"/>
      <c r="JM36" s="7"/>
      <c r="JN36" s="7"/>
      <c r="JO36" s="7"/>
      <c r="JP36" s="7"/>
      <c r="JQ36" s="7"/>
      <c r="JR36" s="7"/>
      <c r="JS36" s="7"/>
      <c r="JT36" s="7"/>
      <c r="JU36" s="7"/>
      <c r="JV36" s="7"/>
      <c r="JW36" s="7"/>
      <c r="JX36" s="7"/>
    </row>
    <row r="37" spans="1:284" s="11" customFormat="1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14">
        <f>GX36-GL36</f>
        <v>5278.1697645110544</v>
      </c>
      <c r="GY37" s="9"/>
      <c r="GZ37" s="9"/>
      <c r="HA37" s="9"/>
      <c r="HB37" s="9"/>
      <c r="HC37" s="9"/>
      <c r="HD37" s="9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  <c r="IU37" s="7"/>
      <c r="IV37" s="7"/>
      <c r="IW37" s="7"/>
      <c r="IX37" s="7"/>
      <c r="IY37" s="7"/>
      <c r="IZ37" s="7"/>
      <c r="JA37" s="7"/>
      <c r="JB37" s="7"/>
      <c r="JC37" s="7"/>
      <c r="JD37" s="7"/>
      <c r="JE37" s="7"/>
      <c r="JF37" s="7"/>
      <c r="JG37" s="7"/>
      <c r="JH37" s="7"/>
      <c r="JI37" s="7"/>
      <c r="JJ37" s="7"/>
      <c r="JK37" s="7"/>
      <c r="JL37" s="7"/>
      <c r="JM37" s="7"/>
      <c r="JN37" s="7"/>
      <c r="JO37" s="7"/>
      <c r="JP37" s="7"/>
      <c r="JQ37" s="7"/>
      <c r="JR37" s="7"/>
      <c r="JS37" s="7"/>
      <c r="JT37" s="7"/>
      <c r="JU37" s="7"/>
      <c r="JV37" s="7"/>
      <c r="JW37" s="7"/>
      <c r="JX37" s="7"/>
    </row>
    <row r="38" spans="1:284" s="11" customFormat="1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>
        <f>GL36-17474.25</f>
        <v>69897</v>
      </c>
      <c r="GY38" s="9">
        <f t="shared" si="12"/>
        <v>70239.495299999995</v>
      </c>
      <c r="GZ38" s="9">
        <f t="shared" si="12"/>
        <v>70583.668826969995</v>
      </c>
      <c r="HA38" s="9">
        <f t="shared" si="12"/>
        <v>70929.528804222151</v>
      </c>
      <c r="HB38" s="9">
        <f t="shared" si="12"/>
        <v>71277.083495362836</v>
      </c>
      <c r="HC38" s="9">
        <f t="shared" si="12"/>
        <v>71626.34120449012</v>
      </c>
      <c r="HD38" s="9">
        <f t="shared" si="12"/>
        <v>71977.31027639212</v>
      </c>
      <c r="HE38" s="9">
        <f t="shared" si="12"/>
        <v>72329.99909674644</v>
      </c>
      <c r="HF38" s="9">
        <f t="shared" si="12"/>
        <v>72684.416092320491</v>
      </c>
      <c r="HG38" s="9">
        <f t="shared" ref="HG38:HW42" si="13">HF38+HF38*0.49%</f>
        <v>73040.569731172858</v>
      </c>
      <c r="HH38" s="9">
        <f t="shared" si="13"/>
        <v>73398.468522855605</v>
      </c>
      <c r="HI38" s="9">
        <f t="shared" si="13"/>
        <v>73758.121018617603</v>
      </c>
      <c r="HJ38" s="9">
        <f t="shared" si="13"/>
        <v>74119.535811608832</v>
      </c>
      <c r="HK38" s="9"/>
      <c r="HL38" s="9"/>
      <c r="HM38" s="9"/>
      <c r="HN38" s="9"/>
      <c r="HO38" s="9"/>
      <c r="HP38" s="9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  <c r="IU38" s="7"/>
      <c r="IV38" s="7"/>
      <c r="IW38" s="7"/>
      <c r="IX38" s="7"/>
      <c r="IY38" s="7"/>
      <c r="IZ38" s="7"/>
      <c r="JA38" s="7"/>
      <c r="JB38" s="7"/>
      <c r="JC38" s="7"/>
      <c r="JD38" s="7"/>
      <c r="JE38" s="7"/>
      <c r="JF38" s="7"/>
      <c r="JG38" s="7"/>
      <c r="JH38" s="7"/>
      <c r="JI38" s="7"/>
      <c r="JJ38" s="7"/>
      <c r="JK38" s="7"/>
      <c r="JL38" s="7"/>
      <c r="JM38" s="7"/>
      <c r="JN38" s="7"/>
      <c r="JO38" s="7"/>
      <c r="JP38" s="7"/>
      <c r="JQ38" s="7"/>
      <c r="JR38" s="7"/>
      <c r="JS38" s="7"/>
      <c r="JT38" s="7"/>
      <c r="JU38" s="7"/>
      <c r="JV38" s="7"/>
      <c r="JW38" s="7"/>
      <c r="JX38" s="7"/>
    </row>
    <row r="39" spans="1:284" s="11" customFormat="1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9"/>
      <c r="FI39" s="9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9"/>
      <c r="FX39" s="9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9"/>
      <c r="GM39" s="9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9"/>
      <c r="HB39" s="9"/>
      <c r="HC39" s="9"/>
      <c r="HD39" s="9"/>
      <c r="HE39" s="7"/>
      <c r="HF39" s="7"/>
      <c r="HG39" s="7"/>
      <c r="HH39" s="7"/>
      <c r="HI39" s="7"/>
      <c r="HJ39" s="14">
        <f>HJ38-GX38</f>
        <v>4222.5358116088319</v>
      </c>
      <c r="HK39" s="7"/>
      <c r="HL39" s="7"/>
      <c r="HM39" s="7"/>
      <c r="HN39" s="7"/>
      <c r="HO39" s="7"/>
      <c r="HP39" s="7"/>
      <c r="HQ39" s="7"/>
      <c r="HR39" s="7"/>
      <c r="HS39" s="7"/>
      <c r="HT39" s="7"/>
      <c r="HU39" s="7"/>
      <c r="HV39" s="7"/>
      <c r="HW39" s="7"/>
      <c r="HX39" s="7"/>
      <c r="HY39" s="7"/>
      <c r="HZ39" s="7"/>
      <c r="IA39" s="7"/>
      <c r="IB39" s="7"/>
      <c r="IC39" s="7"/>
      <c r="ID39" s="7"/>
      <c r="IE39" s="7"/>
      <c r="IF39" s="7"/>
      <c r="IG39" s="7"/>
      <c r="IH39" s="7"/>
      <c r="II39" s="7"/>
      <c r="IJ39" s="7"/>
      <c r="IK39" s="7"/>
      <c r="IL39" s="7"/>
      <c r="IM39" s="7"/>
      <c r="IN39" s="7"/>
      <c r="IO39" s="7"/>
      <c r="IP39" s="7"/>
      <c r="IQ39" s="7"/>
      <c r="IR39" s="7"/>
      <c r="IS39" s="7"/>
      <c r="IT39" s="7"/>
      <c r="IU39" s="7"/>
      <c r="IV39" s="7"/>
      <c r="IW39" s="7"/>
      <c r="IX39" s="7"/>
      <c r="IY39" s="7"/>
      <c r="IZ39" s="7"/>
      <c r="JA39" s="7"/>
      <c r="JB39" s="7"/>
      <c r="JC39" s="7"/>
      <c r="JD39" s="7"/>
      <c r="JE39" s="7"/>
      <c r="JF39" s="7"/>
      <c r="JG39" s="7"/>
      <c r="JH39" s="7"/>
      <c r="JI39" s="7"/>
      <c r="JJ39" s="7"/>
      <c r="JK39" s="7"/>
      <c r="JL39" s="7"/>
      <c r="JM39" s="7"/>
      <c r="JN39" s="7"/>
      <c r="JO39" s="7"/>
      <c r="JP39" s="7"/>
      <c r="JQ39" s="7"/>
      <c r="JR39" s="7"/>
      <c r="JS39" s="7"/>
      <c r="JT39" s="7"/>
      <c r="JU39" s="7"/>
      <c r="JV39" s="7"/>
      <c r="JW39" s="7"/>
      <c r="JX39" s="7"/>
    </row>
    <row r="40" spans="1:284" s="11" customFormat="1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9"/>
      <c r="FI40" s="9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9"/>
      <c r="FX40" s="9"/>
      <c r="FY40" s="9"/>
      <c r="FZ40" s="9"/>
      <c r="GA40" s="9"/>
      <c r="GB40" s="9"/>
      <c r="GC40" s="9"/>
      <c r="GD40" s="9"/>
      <c r="GE40" s="9"/>
      <c r="GF40" s="9"/>
      <c r="GG40" s="9"/>
      <c r="GH40" s="9"/>
      <c r="GI40" s="9"/>
      <c r="GJ40" s="9"/>
      <c r="GK40" s="9"/>
      <c r="GL40" s="9"/>
      <c r="GM40" s="9"/>
      <c r="GN40" s="9"/>
      <c r="GO40" s="9"/>
      <c r="GP40" s="9"/>
      <c r="GQ40" s="9"/>
      <c r="GR40" s="9"/>
      <c r="GS40" s="9"/>
      <c r="GT40" s="9"/>
      <c r="GU40" s="9"/>
      <c r="GV40" s="9"/>
      <c r="GW40" s="9"/>
      <c r="GX40" s="9"/>
      <c r="GY40" s="9"/>
      <c r="GZ40" s="9"/>
      <c r="HA40" s="9"/>
      <c r="HB40" s="9"/>
      <c r="HC40" s="9"/>
      <c r="HD40" s="9"/>
      <c r="HE40" s="7"/>
      <c r="HF40" s="7"/>
      <c r="HG40" s="7"/>
      <c r="HH40" s="7"/>
      <c r="HI40" s="7"/>
      <c r="HJ40" s="9">
        <f>GX38-17474.25</f>
        <v>52422.75</v>
      </c>
      <c r="HK40" s="9">
        <f t="shared" si="13"/>
        <v>52679.621475</v>
      </c>
      <c r="HL40" s="9">
        <f t="shared" si="13"/>
        <v>52937.7516202275</v>
      </c>
      <c r="HM40" s="9">
        <f t="shared" si="13"/>
        <v>53197.146603166613</v>
      </c>
      <c r="HN40" s="9">
        <f t="shared" si="13"/>
        <v>53457.812621522127</v>
      </c>
      <c r="HO40" s="9">
        <f t="shared" si="13"/>
        <v>53719.755903367586</v>
      </c>
      <c r="HP40" s="9">
        <f t="shared" si="13"/>
        <v>53982.98270729409</v>
      </c>
      <c r="HQ40" s="9">
        <f t="shared" si="13"/>
        <v>54247.49932255983</v>
      </c>
      <c r="HR40" s="9">
        <f t="shared" si="13"/>
        <v>54513.312069240375</v>
      </c>
      <c r="HS40" s="9">
        <f t="shared" si="13"/>
        <v>54780.427298379655</v>
      </c>
      <c r="HT40" s="9">
        <f t="shared" si="13"/>
        <v>55048.851392141718</v>
      </c>
      <c r="HU40" s="9">
        <f t="shared" si="13"/>
        <v>55318.590763963213</v>
      </c>
      <c r="HV40" s="9">
        <f t="shared" si="13"/>
        <v>55589.651858706631</v>
      </c>
      <c r="HW40" s="9"/>
      <c r="HX40" s="9"/>
      <c r="HY40" s="9"/>
      <c r="HZ40" s="9"/>
      <c r="IA40" s="9"/>
      <c r="IB40" s="7"/>
      <c r="IC40" s="7"/>
      <c r="ID40" s="7"/>
      <c r="IE40" s="7"/>
      <c r="IF40" s="7"/>
      <c r="IG40" s="7"/>
      <c r="IH40" s="7"/>
      <c r="II40" s="7"/>
      <c r="IJ40" s="7"/>
      <c r="IK40" s="7"/>
      <c r="IL40" s="7"/>
      <c r="IM40" s="7"/>
      <c r="IN40" s="7"/>
      <c r="IO40" s="7"/>
      <c r="IP40" s="7"/>
      <c r="IQ40" s="7"/>
      <c r="IR40" s="7"/>
      <c r="IS40" s="7"/>
      <c r="IT40" s="7"/>
      <c r="IU40" s="7"/>
      <c r="IV40" s="7"/>
      <c r="IW40" s="7"/>
      <c r="IX40" s="7"/>
      <c r="IY40" s="7"/>
      <c r="IZ40" s="7"/>
      <c r="JA40" s="7"/>
      <c r="JB40" s="7"/>
      <c r="JC40" s="7"/>
      <c r="JD40" s="7"/>
      <c r="JE40" s="7"/>
      <c r="JF40" s="7"/>
      <c r="JG40" s="7"/>
      <c r="JH40" s="7"/>
      <c r="JI40" s="7"/>
      <c r="JJ40" s="7"/>
      <c r="JK40" s="7"/>
      <c r="JL40" s="7"/>
      <c r="JM40" s="7"/>
      <c r="JN40" s="7"/>
      <c r="JO40" s="7"/>
      <c r="JP40" s="7"/>
      <c r="JQ40" s="7"/>
      <c r="JR40" s="7"/>
      <c r="JS40" s="7"/>
      <c r="JT40" s="7"/>
      <c r="JU40" s="7"/>
      <c r="JV40" s="7"/>
      <c r="JW40" s="7"/>
      <c r="JX40" s="7"/>
    </row>
    <row r="41" spans="1:284" s="11" customFormat="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9"/>
      <c r="DA41" s="9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9"/>
      <c r="EE41" s="9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9"/>
      <c r="ET41" s="9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9"/>
      <c r="FI41" s="9"/>
      <c r="FJ41" s="9"/>
      <c r="FK41" s="9"/>
      <c r="FL41" s="9"/>
      <c r="FM41" s="9"/>
      <c r="FN41" s="9"/>
      <c r="FO41" s="9"/>
      <c r="FP41" s="9"/>
      <c r="FQ41" s="9"/>
      <c r="FR41" s="9"/>
      <c r="FS41" s="9"/>
      <c r="FT41" s="9"/>
      <c r="FU41" s="9"/>
      <c r="FV41" s="9"/>
      <c r="FW41" s="9"/>
      <c r="FX41" s="9"/>
      <c r="FY41" s="9"/>
      <c r="FZ41" s="9"/>
      <c r="GA41" s="9"/>
      <c r="GB41" s="9"/>
      <c r="GC41" s="9"/>
      <c r="GD41" s="9"/>
      <c r="GE41" s="9"/>
      <c r="GF41" s="9"/>
      <c r="GG41" s="9"/>
      <c r="GH41" s="9"/>
      <c r="GI41" s="9"/>
      <c r="GJ41" s="9"/>
      <c r="GK41" s="9"/>
      <c r="GL41" s="9"/>
      <c r="GM41" s="9"/>
      <c r="GN41" s="9"/>
      <c r="GO41" s="9"/>
      <c r="GP41" s="9"/>
      <c r="GQ41" s="9"/>
      <c r="GR41" s="9"/>
      <c r="GS41" s="9"/>
      <c r="GT41" s="9"/>
      <c r="GU41" s="9"/>
      <c r="GV41" s="9"/>
      <c r="GW41" s="9"/>
      <c r="GX41" s="9"/>
      <c r="GY41" s="9"/>
      <c r="GZ41" s="9"/>
      <c r="HA41" s="9"/>
      <c r="HB41" s="9"/>
      <c r="HC41" s="9"/>
      <c r="HD41" s="9"/>
      <c r="HE41" s="7"/>
      <c r="HF41" s="7"/>
      <c r="HG41" s="7"/>
      <c r="HH41" s="7"/>
      <c r="HI41" s="7"/>
      <c r="HJ41" s="7"/>
      <c r="HK41" s="7"/>
      <c r="HL41" s="7"/>
      <c r="HM41" s="7"/>
      <c r="HN41" s="7"/>
      <c r="HO41" s="7"/>
      <c r="HP41" s="7"/>
      <c r="HQ41" s="7"/>
      <c r="HR41" s="7"/>
      <c r="HS41" s="7"/>
      <c r="HT41" s="7"/>
      <c r="HU41" s="7"/>
      <c r="HV41" s="14">
        <f>HV40-HJ40</f>
        <v>3166.9018587066312</v>
      </c>
      <c r="HW41" s="7"/>
      <c r="HX41" s="7"/>
      <c r="HY41" s="7"/>
      <c r="HZ41" s="7"/>
      <c r="IA41" s="7"/>
      <c r="IB41" s="7"/>
      <c r="IC41" s="7"/>
      <c r="ID41" s="7"/>
      <c r="IE41" s="7"/>
      <c r="IF41" s="7"/>
      <c r="IG41" s="7"/>
      <c r="IH41" s="7"/>
      <c r="II41" s="7"/>
      <c r="IJ41" s="7"/>
      <c r="IK41" s="7"/>
      <c r="IL41" s="7"/>
      <c r="IM41" s="7"/>
      <c r="IN41" s="7"/>
      <c r="IO41" s="7"/>
      <c r="IP41" s="7"/>
      <c r="IQ41" s="7"/>
      <c r="IR41" s="7"/>
      <c r="IS41" s="7"/>
      <c r="IT41" s="7"/>
      <c r="IU41" s="7"/>
      <c r="IV41" s="7"/>
      <c r="IW41" s="7"/>
      <c r="IX41" s="7"/>
      <c r="IY41" s="7"/>
      <c r="IZ41" s="7"/>
      <c r="JA41" s="7"/>
      <c r="JB41" s="7"/>
      <c r="JC41" s="7"/>
      <c r="JD41" s="7"/>
      <c r="JE41" s="7"/>
      <c r="JF41" s="7"/>
      <c r="JG41" s="7"/>
      <c r="JH41" s="7"/>
      <c r="JI41" s="7"/>
      <c r="JJ41" s="7"/>
      <c r="JK41" s="7"/>
      <c r="JL41" s="7"/>
      <c r="JM41" s="7"/>
      <c r="JN41" s="7"/>
      <c r="JO41" s="7"/>
      <c r="JP41" s="7"/>
      <c r="JQ41" s="7"/>
      <c r="JR41" s="7"/>
      <c r="JS41" s="7"/>
      <c r="JT41" s="7"/>
      <c r="JU41" s="7"/>
      <c r="JV41" s="7"/>
      <c r="JW41" s="7"/>
      <c r="JX41" s="7"/>
    </row>
    <row r="42" spans="1:284" s="11" customForma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9"/>
      <c r="DA42" s="9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9"/>
      <c r="DP42" s="9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9"/>
      <c r="EE42" s="9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9"/>
      <c r="ET42" s="9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9"/>
      <c r="FI42" s="9"/>
      <c r="FJ42" s="9"/>
      <c r="FK42" s="9"/>
      <c r="FL42" s="9"/>
      <c r="FM42" s="9"/>
      <c r="FN42" s="9"/>
      <c r="FO42" s="9"/>
      <c r="FP42" s="9"/>
      <c r="FQ42" s="9"/>
      <c r="FR42" s="9"/>
      <c r="FS42" s="9"/>
      <c r="FT42" s="9"/>
      <c r="FU42" s="9"/>
      <c r="FV42" s="9"/>
      <c r="FW42" s="9"/>
      <c r="FX42" s="9"/>
      <c r="FY42" s="9"/>
      <c r="FZ42" s="9"/>
      <c r="GA42" s="9"/>
      <c r="GB42" s="9"/>
      <c r="GC42" s="9"/>
      <c r="GD42" s="9"/>
      <c r="GE42" s="9"/>
      <c r="GF42" s="9"/>
      <c r="GG42" s="9"/>
      <c r="GH42" s="9"/>
      <c r="GI42" s="9"/>
      <c r="GJ42" s="9"/>
      <c r="GK42" s="9"/>
      <c r="GL42" s="9"/>
      <c r="GM42" s="9"/>
      <c r="GN42" s="9"/>
      <c r="GO42" s="9"/>
      <c r="GP42" s="9"/>
      <c r="GQ42" s="9"/>
      <c r="GR42" s="9"/>
      <c r="GS42" s="9"/>
      <c r="GT42" s="9"/>
      <c r="GU42" s="9"/>
      <c r="GV42" s="9"/>
      <c r="GW42" s="9"/>
      <c r="GX42" s="9"/>
      <c r="GY42" s="9"/>
      <c r="GZ42" s="9"/>
      <c r="HA42" s="9"/>
      <c r="HB42" s="9"/>
      <c r="HC42" s="9"/>
      <c r="HD42" s="9"/>
      <c r="HE42" s="7"/>
      <c r="HF42" s="7"/>
      <c r="HG42" s="7"/>
      <c r="HH42" s="7"/>
      <c r="HI42" s="7"/>
      <c r="HJ42" s="7"/>
      <c r="HK42" s="7"/>
      <c r="HL42" s="7"/>
      <c r="HM42" s="7"/>
      <c r="HN42" s="7"/>
      <c r="HO42" s="7"/>
      <c r="HP42" s="7"/>
      <c r="HQ42" s="7"/>
      <c r="HR42" s="7"/>
      <c r="HS42" s="7"/>
      <c r="HT42" s="7"/>
      <c r="HU42" s="7"/>
      <c r="HV42" s="9">
        <f>HJ40-17474.25</f>
        <v>34948.5</v>
      </c>
      <c r="HW42" s="9">
        <f t="shared" si="13"/>
        <v>35119.747649999998</v>
      </c>
      <c r="HX42" s="9">
        <f t="shared" ref="HX42:IM44" si="14">HW42+HW42*0.49%</f>
        <v>35291.834413484998</v>
      </c>
      <c r="HY42" s="9">
        <f t="shared" si="14"/>
        <v>35464.764402111075</v>
      </c>
      <c r="HZ42" s="9">
        <f t="shared" si="14"/>
        <v>35638.541747681418</v>
      </c>
      <c r="IA42" s="9">
        <f t="shared" si="14"/>
        <v>35813.17060224506</v>
      </c>
      <c r="IB42" s="9">
        <f t="shared" si="14"/>
        <v>35988.65513819606</v>
      </c>
      <c r="IC42" s="9">
        <f t="shared" si="14"/>
        <v>36164.99954837322</v>
      </c>
      <c r="ID42" s="9">
        <f t="shared" si="14"/>
        <v>36342.208046160245</v>
      </c>
      <c r="IE42" s="9">
        <f t="shared" si="14"/>
        <v>36520.284865586429</v>
      </c>
      <c r="IF42" s="9">
        <f t="shared" si="14"/>
        <v>36699.234261427802</v>
      </c>
      <c r="IG42" s="9">
        <f t="shared" si="14"/>
        <v>36879.060509308802</v>
      </c>
      <c r="IH42" s="9">
        <f t="shared" si="14"/>
        <v>37059.767905804416</v>
      </c>
      <c r="II42" s="9"/>
      <c r="IJ42" s="9"/>
      <c r="IK42" s="7"/>
      <c r="IL42" s="7"/>
      <c r="IM42" s="7"/>
      <c r="IN42" s="7"/>
      <c r="IO42" s="7"/>
      <c r="IP42" s="7"/>
      <c r="IQ42" s="7"/>
      <c r="IR42" s="7"/>
      <c r="IS42" s="7"/>
      <c r="IT42" s="7"/>
      <c r="IU42" s="7"/>
      <c r="IV42" s="7"/>
      <c r="IW42" s="7"/>
      <c r="IX42" s="7"/>
      <c r="IY42" s="7"/>
      <c r="IZ42" s="7"/>
      <c r="JA42" s="7"/>
      <c r="JB42" s="7"/>
      <c r="JC42" s="7"/>
      <c r="JD42" s="7"/>
      <c r="JE42" s="7"/>
      <c r="JF42" s="7"/>
      <c r="JG42" s="7"/>
      <c r="JH42" s="7"/>
      <c r="JI42" s="7"/>
      <c r="JJ42" s="7"/>
      <c r="JK42" s="7"/>
      <c r="JL42" s="7"/>
      <c r="JM42" s="7"/>
      <c r="JN42" s="7"/>
      <c r="JO42" s="7"/>
      <c r="JP42" s="7"/>
      <c r="JQ42" s="7"/>
      <c r="JR42" s="7"/>
      <c r="JS42" s="7"/>
      <c r="JT42" s="7"/>
      <c r="JU42" s="7"/>
      <c r="JV42" s="7"/>
      <c r="JW42" s="7"/>
      <c r="JX42" s="7"/>
    </row>
    <row r="43" spans="1:284" s="11" customFormat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9"/>
      <c r="DA43" s="9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9"/>
      <c r="DP43" s="9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9"/>
      <c r="EE43" s="9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9"/>
      <c r="ET43" s="9"/>
      <c r="EU43" s="9"/>
      <c r="EV43" s="9"/>
      <c r="EW43" s="9"/>
      <c r="EX43" s="9"/>
      <c r="EY43" s="9"/>
      <c r="EZ43" s="9"/>
      <c r="FA43" s="9"/>
      <c r="FB43" s="9"/>
      <c r="FC43" s="9"/>
      <c r="FD43" s="9"/>
      <c r="FE43" s="9"/>
      <c r="FF43" s="9"/>
      <c r="FG43" s="9"/>
      <c r="FH43" s="9"/>
      <c r="FI43" s="9"/>
      <c r="FJ43" s="9"/>
      <c r="FK43" s="9"/>
      <c r="FL43" s="9"/>
      <c r="FM43" s="9"/>
      <c r="FN43" s="9"/>
      <c r="FO43" s="9"/>
      <c r="FP43" s="9"/>
      <c r="FQ43" s="9"/>
      <c r="FR43" s="9"/>
      <c r="FS43" s="9"/>
      <c r="FT43" s="9"/>
      <c r="FU43" s="9"/>
      <c r="FV43" s="9"/>
      <c r="FW43" s="9"/>
      <c r="FX43" s="9"/>
      <c r="FY43" s="9"/>
      <c r="FZ43" s="9"/>
      <c r="GA43" s="9"/>
      <c r="GB43" s="9"/>
      <c r="GC43" s="9"/>
      <c r="GD43" s="9"/>
      <c r="GE43" s="9"/>
      <c r="GF43" s="9"/>
      <c r="GG43" s="9"/>
      <c r="GH43" s="9"/>
      <c r="GI43" s="9"/>
      <c r="GJ43" s="9"/>
      <c r="GK43" s="9"/>
      <c r="GL43" s="9"/>
      <c r="GM43" s="9"/>
      <c r="GN43" s="9"/>
      <c r="GO43" s="9"/>
      <c r="GP43" s="9"/>
      <c r="GQ43" s="9"/>
      <c r="GR43" s="9"/>
      <c r="GS43" s="9"/>
      <c r="GT43" s="9"/>
      <c r="GU43" s="9"/>
      <c r="GV43" s="9"/>
      <c r="GW43" s="9"/>
      <c r="GX43" s="9"/>
      <c r="GY43" s="9"/>
      <c r="GZ43" s="9"/>
      <c r="HA43" s="9"/>
      <c r="HB43" s="9"/>
      <c r="HC43" s="9"/>
      <c r="HD43" s="9"/>
      <c r="HE43" s="7"/>
      <c r="HF43" s="7"/>
      <c r="HG43" s="7"/>
      <c r="HH43" s="7"/>
      <c r="HI43" s="7"/>
      <c r="HJ43" s="7"/>
      <c r="HK43" s="7"/>
      <c r="HL43" s="7"/>
      <c r="HM43" s="7"/>
      <c r="HN43" s="7"/>
      <c r="HO43" s="7"/>
      <c r="HP43" s="7"/>
      <c r="HQ43" s="7"/>
      <c r="HR43" s="7"/>
      <c r="HS43" s="7"/>
      <c r="HT43" s="7"/>
      <c r="HU43" s="7"/>
      <c r="HV43" s="7"/>
      <c r="HW43" s="7"/>
      <c r="HX43" s="7"/>
      <c r="HY43" s="7"/>
      <c r="HZ43" s="7"/>
      <c r="IA43" s="7"/>
      <c r="IB43" s="7"/>
      <c r="IC43" s="7"/>
      <c r="ID43" s="7"/>
      <c r="IE43" s="7"/>
      <c r="IF43" s="7"/>
      <c r="IG43" s="7"/>
      <c r="IH43" s="14">
        <f>IH42-HV42</f>
        <v>2111.2679058044159</v>
      </c>
      <c r="II43" s="7"/>
      <c r="IJ43" s="7"/>
      <c r="IK43" s="7"/>
      <c r="IL43" s="7"/>
      <c r="IM43" s="7"/>
      <c r="IN43" s="7"/>
      <c r="IO43" s="7"/>
      <c r="IP43" s="7"/>
      <c r="IQ43" s="7"/>
      <c r="IR43" s="7"/>
      <c r="IS43" s="7"/>
      <c r="IT43" s="7"/>
      <c r="IU43" s="7"/>
      <c r="IV43" s="7"/>
      <c r="IW43" s="7"/>
      <c r="IX43" s="7"/>
      <c r="IY43" s="7"/>
      <c r="IZ43" s="7"/>
      <c r="JA43" s="7"/>
      <c r="JB43" s="7"/>
      <c r="JC43" s="7"/>
      <c r="JD43" s="7"/>
      <c r="JE43" s="7"/>
      <c r="JF43" s="7"/>
      <c r="JG43" s="7"/>
      <c r="JH43" s="7"/>
      <c r="JI43" s="7"/>
      <c r="JJ43" s="7"/>
      <c r="JK43" s="7"/>
      <c r="JL43" s="7"/>
      <c r="JM43" s="7"/>
      <c r="JN43" s="7"/>
      <c r="JO43" s="7"/>
      <c r="JP43" s="7"/>
      <c r="JQ43" s="7"/>
      <c r="JR43" s="7"/>
      <c r="JS43" s="7"/>
      <c r="JT43" s="7"/>
      <c r="JU43" s="7"/>
      <c r="JV43" s="7"/>
      <c r="JW43" s="7"/>
      <c r="JX43" s="7"/>
    </row>
    <row r="44" spans="1:284" s="11" customForma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9"/>
      <c r="DA44" s="9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9"/>
      <c r="DP44" s="9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9"/>
      <c r="EE44" s="9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9"/>
      <c r="ET44" s="9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9"/>
      <c r="FI44" s="9"/>
      <c r="FJ44" s="9"/>
      <c r="FK44" s="9"/>
      <c r="FL44" s="9"/>
      <c r="FM44" s="9"/>
      <c r="FN44" s="9"/>
      <c r="FO44" s="9"/>
      <c r="FP44" s="9"/>
      <c r="FQ44" s="9"/>
      <c r="FR44" s="9"/>
      <c r="FS44" s="9"/>
      <c r="FT44" s="9"/>
      <c r="FU44" s="9"/>
      <c r="FV44" s="9"/>
      <c r="FW44" s="9"/>
      <c r="FX44" s="9"/>
      <c r="FY44" s="9"/>
      <c r="FZ44" s="9"/>
      <c r="GA44" s="9"/>
      <c r="GB44" s="9"/>
      <c r="GC44" s="9"/>
      <c r="GD44" s="9"/>
      <c r="GE44" s="9"/>
      <c r="GF44" s="9"/>
      <c r="GG44" s="9"/>
      <c r="GH44" s="9"/>
      <c r="GI44" s="9"/>
      <c r="GJ44" s="9"/>
      <c r="GK44" s="9"/>
      <c r="GL44" s="9"/>
      <c r="GM44" s="9"/>
      <c r="GN44" s="9"/>
      <c r="GO44" s="9"/>
      <c r="GP44" s="9"/>
      <c r="GQ44" s="9"/>
      <c r="GR44" s="9"/>
      <c r="GS44" s="9"/>
      <c r="GT44" s="9"/>
      <c r="GU44" s="9"/>
      <c r="GV44" s="9"/>
      <c r="GW44" s="9"/>
      <c r="GX44" s="9"/>
      <c r="GY44" s="9"/>
      <c r="GZ44" s="9"/>
      <c r="HA44" s="9"/>
      <c r="HB44" s="9"/>
      <c r="HC44" s="9"/>
      <c r="HD44" s="9"/>
      <c r="HE44" s="7"/>
      <c r="HF44" s="7"/>
      <c r="HG44" s="7"/>
      <c r="HH44" s="7"/>
      <c r="HI44" s="7"/>
      <c r="HJ44" s="7"/>
      <c r="HK44" s="7"/>
      <c r="HL44" s="7"/>
      <c r="HM44" s="7"/>
      <c r="HN44" s="7"/>
      <c r="HO44" s="7"/>
      <c r="HP44" s="7"/>
      <c r="HQ44" s="7"/>
      <c r="HR44" s="7"/>
      <c r="HS44" s="7"/>
      <c r="HT44" s="7"/>
      <c r="HU44" s="7"/>
      <c r="HV44" s="7"/>
      <c r="HW44" s="7"/>
      <c r="HX44" s="7"/>
      <c r="HY44" s="7"/>
      <c r="HZ44" s="7"/>
      <c r="IA44" s="7"/>
      <c r="IB44" s="7"/>
      <c r="IC44" s="7"/>
      <c r="ID44" s="7"/>
      <c r="IE44" s="7"/>
      <c r="IF44" s="7"/>
      <c r="IG44" s="7"/>
      <c r="IH44" s="9">
        <f>HV42-17474.25</f>
        <v>17474.25</v>
      </c>
      <c r="II44" s="9">
        <f t="shared" si="14"/>
        <v>17559.873824999999</v>
      </c>
      <c r="IJ44" s="9">
        <f t="shared" si="14"/>
        <v>17645.917206742499</v>
      </c>
      <c r="IK44" s="9">
        <f t="shared" si="14"/>
        <v>17732.382201055538</v>
      </c>
      <c r="IL44" s="9">
        <f t="shared" si="14"/>
        <v>17819.270873840709</v>
      </c>
      <c r="IM44" s="9">
        <f t="shared" si="14"/>
        <v>17906.58530112253</v>
      </c>
      <c r="IN44" s="9">
        <f t="shared" ref="IN44:IT44" si="15">IM44+IM44*0.49%</f>
        <v>17994.32756909803</v>
      </c>
      <c r="IO44" s="9">
        <f t="shared" si="15"/>
        <v>18082.49977418661</v>
      </c>
      <c r="IP44" s="9">
        <f t="shared" si="15"/>
        <v>18171.104023080123</v>
      </c>
      <c r="IQ44" s="9">
        <f t="shared" si="15"/>
        <v>18260.142432793215</v>
      </c>
      <c r="IR44" s="9">
        <f t="shared" si="15"/>
        <v>18349.617130713901</v>
      </c>
      <c r="IS44" s="9">
        <f t="shared" si="15"/>
        <v>18439.530254654401</v>
      </c>
      <c r="IT44" s="9">
        <f t="shared" si="15"/>
        <v>18529.883952902208</v>
      </c>
      <c r="IU44" s="9"/>
      <c r="IV44" s="9"/>
      <c r="IW44" s="7"/>
      <c r="IX44" s="7"/>
      <c r="IY44" s="7"/>
      <c r="IZ44" s="7"/>
      <c r="JA44" s="7"/>
      <c r="JB44" s="7"/>
      <c r="JC44" s="7"/>
      <c r="JD44" s="7"/>
      <c r="JE44" s="7"/>
      <c r="JF44" s="7"/>
      <c r="JG44" s="7"/>
      <c r="JH44" s="7"/>
      <c r="JI44" s="7"/>
      <c r="JJ44" s="7"/>
      <c r="JK44" s="7"/>
      <c r="JL44" s="7"/>
      <c r="JM44" s="7"/>
      <c r="JN44" s="7"/>
      <c r="JO44" s="7"/>
      <c r="JP44" s="7"/>
      <c r="JQ44" s="7"/>
      <c r="JR44" s="7"/>
      <c r="JS44" s="7"/>
      <c r="JT44" s="7"/>
      <c r="JU44" s="7"/>
      <c r="JV44" s="7"/>
      <c r="JW44" s="7"/>
      <c r="JX44" s="7"/>
    </row>
    <row r="45" spans="1:284">
      <c r="IT45" s="14">
        <f>IT44-IH44</f>
        <v>1055.633952902208</v>
      </c>
    </row>
    <row r="49" spans="1:284">
      <c r="G49" s="6">
        <v>2517</v>
      </c>
      <c r="H49" s="8" t="s">
        <v>25</v>
      </c>
    </row>
    <row r="50" spans="1:284" s="11" customFormat="1">
      <c r="A50" s="9"/>
      <c r="B50" s="9"/>
      <c r="C50" s="9"/>
      <c r="D50" s="9"/>
      <c r="E50" s="9"/>
      <c r="F50" s="13">
        <v>6.5000000000000002E-2</v>
      </c>
      <c r="G50" s="15" t="s">
        <v>29</v>
      </c>
      <c r="H50" s="9"/>
      <c r="I50" s="9"/>
      <c r="J50" s="9"/>
      <c r="K50" s="9"/>
      <c r="L50" s="9"/>
      <c r="M50" s="9"/>
      <c r="N50" s="2">
        <v>293470.28999999998</v>
      </c>
      <c r="O50" s="9">
        <f t="shared" ref="O50:Z50" si="16">N50+N50*0.49%</f>
        <v>294908.294421</v>
      </c>
      <c r="P50" s="9">
        <f t="shared" si="16"/>
        <v>296353.34506366291</v>
      </c>
      <c r="Q50" s="9">
        <f t="shared" si="16"/>
        <v>297805.47645447485</v>
      </c>
      <c r="R50" s="9">
        <f t="shared" si="16"/>
        <v>299264.72328910179</v>
      </c>
      <c r="S50" s="9">
        <f t="shared" si="16"/>
        <v>300731.12043321837</v>
      </c>
      <c r="T50" s="9">
        <f t="shared" si="16"/>
        <v>302204.70292334113</v>
      </c>
      <c r="U50" s="9">
        <f t="shared" si="16"/>
        <v>303685.50596766552</v>
      </c>
      <c r="V50" s="9">
        <f t="shared" si="16"/>
        <v>305173.56494690711</v>
      </c>
      <c r="W50" s="9">
        <f t="shared" si="16"/>
        <v>306668.91541514697</v>
      </c>
      <c r="X50" s="9">
        <f t="shared" si="16"/>
        <v>308171.5931006812</v>
      </c>
      <c r="Y50" s="9">
        <f t="shared" si="16"/>
        <v>309681.63390687451</v>
      </c>
      <c r="Z50" s="9">
        <f t="shared" si="16"/>
        <v>311199.07391301822</v>
      </c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7"/>
      <c r="HF50" s="7"/>
      <c r="HG50" s="7"/>
      <c r="HH50" s="7"/>
      <c r="HI50" s="7"/>
      <c r="HJ50" s="7"/>
      <c r="HK50" s="7"/>
      <c r="HL50" s="7"/>
      <c r="HM50" s="7"/>
      <c r="HN50" s="7"/>
      <c r="HO50" s="7"/>
      <c r="HP50" s="7"/>
      <c r="HQ50" s="7"/>
      <c r="HR50" s="7"/>
      <c r="HS50" s="7"/>
      <c r="HT50" s="7"/>
      <c r="HU50" s="7"/>
      <c r="HV50" s="7"/>
      <c r="HW50" s="7"/>
      <c r="HX50" s="7"/>
      <c r="HY50" s="7"/>
      <c r="HZ50" s="7"/>
      <c r="IA50" s="7"/>
      <c r="IB50" s="7"/>
      <c r="IC50" s="7"/>
      <c r="ID50" s="7"/>
      <c r="IE50" s="7"/>
      <c r="IF50" s="7"/>
      <c r="IG50" s="7"/>
      <c r="IH50" s="7"/>
      <c r="II50" s="7"/>
      <c r="IJ50" s="7"/>
      <c r="IK50" s="7"/>
      <c r="IL50" s="7"/>
      <c r="IM50" s="7"/>
      <c r="IN50" s="7"/>
      <c r="IO50" s="7"/>
      <c r="IP50" s="7"/>
      <c r="IQ50" s="7"/>
      <c r="IR50" s="7"/>
      <c r="IS50" s="7"/>
      <c r="IT50" s="7"/>
      <c r="IU50" s="7"/>
      <c r="IV50" s="7"/>
      <c r="IW50" s="7"/>
      <c r="IX50" s="7"/>
      <c r="IY50" s="7"/>
      <c r="IZ50" s="7"/>
      <c r="JA50" s="7"/>
      <c r="JB50" s="7"/>
      <c r="JC50" s="7"/>
      <c r="JD50" s="7"/>
      <c r="JE50" s="7"/>
      <c r="JF50" s="7"/>
      <c r="JG50" s="7"/>
      <c r="JH50" s="7"/>
      <c r="JI50" s="7"/>
      <c r="JJ50" s="7"/>
      <c r="JK50" s="7"/>
      <c r="JL50" s="7"/>
      <c r="JM50" s="7"/>
      <c r="JN50" s="7"/>
      <c r="JO50" s="7"/>
      <c r="JP50" s="7"/>
      <c r="JQ50" s="7"/>
      <c r="JR50" s="7"/>
      <c r="JS50" s="7"/>
      <c r="JT50" s="7"/>
      <c r="JU50" s="7"/>
      <c r="JV50" s="7"/>
      <c r="JW50" s="7"/>
      <c r="JX50" s="7"/>
    </row>
    <row r="51" spans="1:284" s="11" customFormat="1">
      <c r="A51" s="9"/>
      <c r="B51" s="9"/>
      <c r="C51" s="12" t="s">
        <v>26</v>
      </c>
      <c r="D51" s="9"/>
      <c r="E51" s="9"/>
      <c r="F51" s="10" t="s">
        <v>30</v>
      </c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14">
        <f>Z50-N50</f>
        <v>17728.78391301824</v>
      </c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9"/>
      <c r="FI51" s="9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9"/>
      <c r="FX51" s="9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9"/>
      <c r="GM51" s="9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9"/>
      <c r="HB51" s="9"/>
      <c r="HC51" s="9"/>
      <c r="HD51" s="9"/>
      <c r="HE51" s="7"/>
      <c r="HF51" s="7"/>
      <c r="HG51" s="7"/>
      <c r="HH51" s="7"/>
      <c r="HI51" s="7"/>
      <c r="HJ51" s="7"/>
      <c r="HK51" s="7"/>
      <c r="HL51" s="7"/>
      <c r="HM51" s="7"/>
      <c r="HN51" s="7"/>
      <c r="HO51" s="7"/>
      <c r="HP51" s="7"/>
      <c r="HQ51" s="7"/>
      <c r="HR51" s="7"/>
      <c r="HS51" s="7"/>
      <c r="HT51" s="7"/>
      <c r="HU51" s="7"/>
      <c r="HV51" s="7"/>
      <c r="HW51" s="7"/>
      <c r="HX51" s="7"/>
      <c r="HY51" s="7"/>
      <c r="HZ51" s="7"/>
      <c r="IA51" s="7"/>
      <c r="IB51" s="7"/>
      <c r="IC51" s="7"/>
      <c r="ID51" s="7"/>
      <c r="IE51" s="7"/>
      <c r="IF51" s="7"/>
      <c r="IG51" s="7"/>
      <c r="IH51" s="7"/>
      <c r="II51" s="7"/>
      <c r="IJ51" s="7"/>
      <c r="IK51" s="7"/>
      <c r="IL51" s="7"/>
      <c r="IM51" s="7"/>
      <c r="IN51" s="7"/>
      <c r="IO51" s="7"/>
      <c r="IP51" s="7"/>
      <c r="IQ51" s="7"/>
      <c r="IR51" s="7"/>
      <c r="IS51" s="7"/>
      <c r="IT51" s="7"/>
      <c r="IU51" s="7"/>
      <c r="IV51" s="7"/>
      <c r="IW51" s="7"/>
      <c r="IX51" s="7"/>
      <c r="IY51" s="7"/>
      <c r="IZ51" s="7"/>
      <c r="JA51" s="7"/>
      <c r="JB51" s="7"/>
      <c r="JC51" s="7"/>
      <c r="JD51" s="7"/>
      <c r="JE51" s="7"/>
      <c r="JF51" s="7"/>
      <c r="JG51" s="7"/>
      <c r="JH51" s="7"/>
      <c r="JI51" s="7"/>
      <c r="JJ51" s="7"/>
      <c r="JK51" s="7"/>
      <c r="JL51" s="7"/>
      <c r="JM51" s="7"/>
      <c r="JN51" s="7"/>
      <c r="JO51" s="7"/>
      <c r="JP51" s="7"/>
      <c r="JQ51" s="7"/>
      <c r="JR51" s="7"/>
      <c r="JS51" s="7"/>
      <c r="JT51" s="7"/>
      <c r="JU51" s="7"/>
      <c r="JV51" s="7"/>
      <c r="JW51" s="7"/>
      <c r="JX51" s="7"/>
    </row>
    <row r="52" spans="1:284" s="11" customFormat="1">
      <c r="A52" s="9"/>
      <c r="B52" s="9"/>
      <c r="C52" s="9"/>
      <c r="D52" s="9"/>
      <c r="E52" s="9"/>
      <c r="F52" s="9" t="s">
        <v>31</v>
      </c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>
        <f>N50-14673.51</f>
        <v>278796.77999999997</v>
      </c>
      <c r="AA52" s="9">
        <f t="shared" ref="AA52:AL52" si="17">Z52+Z52*0.49%</f>
        <v>280162.88422199996</v>
      </c>
      <c r="AB52" s="9">
        <f t="shared" si="17"/>
        <v>281535.68235468777</v>
      </c>
      <c r="AC52" s="9">
        <f t="shared" si="17"/>
        <v>282915.20719822572</v>
      </c>
      <c r="AD52" s="9">
        <f t="shared" si="17"/>
        <v>284301.49171349703</v>
      </c>
      <c r="AE52" s="9">
        <f t="shared" si="17"/>
        <v>285694.56902289315</v>
      </c>
      <c r="AF52" s="9">
        <f t="shared" si="17"/>
        <v>287094.47241110535</v>
      </c>
      <c r="AG52" s="9">
        <f t="shared" si="17"/>
        <v>288501.23532591976</v>
      </c>
      <c r="AH52" s="9">
        <f t="shared" si="17"/>
        <v>289914.89137901674</v>
      </c>
      <c r="AI52" s="9">
        <f t="shared" si="17"/>
        <v>291335.47434677393</v>
      </c>
      <c r="AJ52" s="9">
        <f t="shared" si="17"/>
        <v>292763.01817107311</v>
      </c>
      <c r="AK52" s="9">
        <f t="shared" si="17"/>
        <v>294197.55696011137</v>
      </c>
      <c r="AL52" s="9">
        <f t="shared" si="17"/>
        <v>295639.12498921592</v>
      </c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9"/>
      <c r="FI52" s="9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9"/>
      <c r="FX52" s="9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9"/>
      <c r="GM52" s="9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9"/>
      <c r="HB52" s="9"/>
      <c r="HC52" s="9"/>
      <c r="HD52" s="9"/>
      <c r="HE52" s="7"/>
      <c r="HF52" s="7"/>
      <c r="HG52" s="7"/>
      <c r="HH52" s="7"/>
      <c r="HI52" s="7"/>
      <c r="HJ52" s="7"/>
      <c r="HK52" s="7"/>
      <c r="HL52" s="7"/>
      <c r="HM52" s="7"/>
      <c r="HN52" s="7"/>
      <c r="HO52" s="7"/>
      <c r="HP52" s="7"/>
      <c r="HQ52" s="7"/>
      <c r="HR52" s="7"/>
      <c r="HS52" s="7"/>
      <c r="HT52" s="7"/>
      <c r="HU52" s="7"/>
      <c r="HV52" s="7"/>
      <c r="HW52" s="7"/>
      <c r="HX52" s="7"/>
      <c r="HY52" s="7"/>
      <c r="HZ52" s="7"/>
      <c r="IA52" s="7"/>
      <c r="IB52" s="7"/>
      <c r="IC52" s="7"/>
      <c r="ID52" s="7"/>
      <c r="IE52" s="7"/>
      <c r="IF52" s="7"/>
      <c r="IG52" s="7"/>
      <c r="IH52" s="7"/>
      <c r="II52" s="7"/>
      <c r="IJ52" s="7"/>
      <c r="IK52" s="7"/>
      <c r="IL52" s="7"/>
      <c r="IM52" s="7"/>
      <c r="IN52" s="7"/>
      <c r="IO52" s="7"/>
      <c r="IP52" s="7"/>
      <c r="IQ52" s="7"/>
      <c r="IR52" s="7"/>
      <c r="IS52" s="7"/>
      <c r="IT52" s="7"/>
      <c r="IU52" s="7"/>
      <c r="IV52" s="7"/>
      <c r="IW52" s="7"/>
      <c r="IX52" s="7"/>
      <c r="IY52" s="7"/>
      <c r="IZ52" s="7"/>
      <c r="JA52" s="7"/>
      <c r="JB52" s="7"/>
      <c r="JC52" s="7"/>
      <c r="JD52" s="7"/>
      <c r="JE52" s="7"/>
      <c r="JF52" s="7"/>
      <c r="JG52" s="7"/>
      <c r="JH52" s="7"/>
      <c r="JI52" s="7"/>
      <c r="JJ52" s="7"/>
      <c r="JK52" s="7"/>
      <c r="JL52" s="7"/>
      <c r="JM52" s="7"/>
      <c r="JN52" s="7"/>
      <c r="JO52" s="7"/>
      <c r="JP52" s="7"/>
      <c r="JQ52" s="7"/>
      <c r="JR52" s="7"/>
      <c r="JS52" s="7"/>
      <c r="JT52" s="7"/>
      <c r="JU52" s="7"/>
      <c r="JV52" s="7"/>
      <c r="JW52" s="7"/>
      <c r="JX52" s="7"/>
    </row>
    <row r="53" spans="1:284" s="11" customFormat="1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14">
        <f>AL52-Z52</f>
        <v>16842.344989215955</v>
      </c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9"/>
      <c r="ET53" s="9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9"/>
      <c r="FI53" s="9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9"/>
      <c r="FX53" s="9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9"/>
      <c r="GM53" s="9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9"/>
      <c r="HB53" s="9"/>
      <c r="HC53" s="9"/>
      <c r="HD53" s="9"/>
      <c r="HE53" s="7"/>
      <c r="HF53" s="7"/>
      <c r="HG53" s="7"/>
      <c r="HH53" s="7"/>
      <c r="HI53" s="7"/>
      <c r="HJ53" s="7"/>
      <c r="HK53" s="7"/>
      <c r="HL53" s="7"/>
      <c r="HM53" s="7"/>
      <c r="HN53" s="7"/>
      <c r="HO53" s="7"/>
      <c r="HP53" s="7"/>
      <c r="HQ53" s="7"/>
      <c r="HR53" s="7"/>
      <c r="HS53" s="7"/>
      <c r="HT53" s="7"/>
      <c r="HU53" s="7"/>
      <c r="HV53" s="7"/>
      <c r="HW53" s="7"/>
      <c r="HX53" s="7"/>
      <c r="HY53" s="7"/>
      <c r="HZ53" s="7"/>
      <c r="IA53" s="7"/>
      <c r="IB53" s="7"/>
      <c r="IC53" s="7"/>
      <c r="ID53" s="7"/>
      <c r="IE53" s="7"/>
      <c r="IF53" s="7"/>
      <c r="IG53" s="7"/>
      <c r="IH53" s="7"/>
      <c r="II53" s="7"/>
      <c r="IJ53" s="7"/>
      <c r="IK53" s="7"/>
      <c r="IL53" s="7"/>
      <c r="IM53" s="7"/>
      <c r="IN53" s="7"/>
      <c r="IO53" s="7"/>
      <c r="IP53" s="7"/>
      <c r="IQ53" s="7"/>
      <c r="IR53" s="7"/>
      <c r="IS53" s="7"/>
      <c r="IT53" s="7"/>
      <c r="IU53" s="7"/>
      <c r="IV53" s="7"/>
      <c r="IW53" s="7"/>
      <c r="IX53" s="7"/>
      <c r="IY53" s="7"/>
      <c r="IZ53" s="7"/>
      <c r="JA53" s="7"/>
      <c r="JB53" s="7"/>
      <c r="JC53" s="7"/>
      <c r="JD53" s="7"/>
      <c r="JE53" s="7"/>
      <c r="JF53" s="7"/>
      <c r="JG53" s="7"/>
      <c r="JH53" s="7"/>
      <c r="JI53" s="7"/>
      <c r="JJ53" s="7"/>
      <c r="JK53" s="7"/>
      <c r="JL53" s="7"/>
      <c r="JM53" s="7"/>
      <c r="JN53" s="7"/>
      <c r="JO53" s="7"/>
      <c r="JP53" s="7"/>
      <c r="JQ53" s="7"/>
      <c r="JR53" s="7"/>
      <c r="JS53" s="7"/>
      <c r="JT53" s="7"/>
      <c r="JU53" s="7"/>
      <c r="JV53" s="7"/>
      <c r="JW53" s="7"/>
      <c r="JX53" s="7"/>
    </row>
    <row r="54" spans="1:284" s="11" customFormat="1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>
        <f>Z52-14673.51</f>
        <v>264123.26999999996</v>
      </c>
      <c r="AM54" s="9">
        <f t="shared" ref="AM54:AX54" si="18">AL54+AL54*0.49%</f>
        <v>265417.47402299999</v>
      </c>
      <c r="AN54" s="9">
        <f t="shared" si="18"/>
        <v>266718.01964571269</v>
      </c>
      <c r="AO54" s="9">
        <f t="shared" si="18"/>
        <v>268024.93794197671</v>
      </c>
      <c r="AP54" s="9">
        <f t="shared" si="18"/>
        <v>269338.26013789239</v>
      </c>
      <c r="AQ54" s="9">
        <f t="shared" si="18"/>
        <v>270658.01761256804</v>
      </c>
      <c r="AR54" s="9">
        <f t="shared" si="18"/>
        <v>271984.24189886963</v>
      </c>
      <c r="AS54" s="9">
        <f t="shared" si="18"/>
        <v>273316.96468417411</v>
      </c>
      <c r="AT54" s="9">
        <f t="shared" si="18"/>
        <v>274656.21781112655</v>
      </c>
      <c r="AU54" s="9">
        <f t="shared" si="18"/>
        <v>276002.03327840107</v>
      </c>
      <c r="AV54" s="9">
        <f t="shared" si="18"/>
        <v>277354.44324146525</v>
      </c>
      <c r="AW54" s="9">
        <f t="shared" si="18"/>
        <v>278713.48001334845</v>
      </c>
      <c r="AX54" s="9">
        <f t="shared" si="18"/>
        <v>280079.17606541386</v>
      </c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9"/>
      <c r="CL54" s="9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9"/>
      <c r="DA54" s="9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9"/>
      <c r="DM54" s="9"/>
      <c r="DN54" s="9"/>
      <c r="DO54" s="9"/>
      <c r="DP54" s="9"/>
      <c r="DQ54" s="9"/>
      <c r="DR54" s="9"/>
      <c r="DS54" s="9"/>
      <c r="DT54" s="9"/>
      <c r="DU54" s="9"/>
      <c r="DV54" s="9"/>
      <c r="DW54" s="9"/>
      <c r="DX54" s="9"/>
      <c r="DY54" s="9"/>
      <c r="DZ54" s="9"/>
      <c r="EA54" s="9"/>
      <c r="EB54" s="9"/>
      <c r="EC54" s="9"/>
      <c r="ED54" s="9"/>
      <c r="EE54" s="9"/>
      <c r="EF54" s="9"/>
      <c r="EG54" s="9"/>
      <c r="EH54" s="9"/>
      <c r="EI54" s="9"/>
      <c r="EJ54" s="9"/>
      <c r="EK54" s="9"/>
      <c r="EL54" s="9"/>
      <c r="EM54" s="9"/>
      <c r="EN54" s="9"/>
      <c r="EO54" s="9"/>
      <c r="EP54" s="9"/>
      <c r="EQ54" s="9"/>
      <c r="ER54" s="9"/>
      <c r="ES54" s="9"/>
      <c r="ET54" s="9"/>
      <c r="EU54" s="9"/>
      <c r="EV54" s="9"/>
      <c r="EW54" s="9"/>
      <c r="EX54" s="9"/>
      <c r="EY54" s="9"/>
      <c r="EZ54" s="9"/>
      <c r="FA54" s="9"/>
      <c r="FB54" s="9"/>
      <c r="FC54" s="9"/>
      <c r="FD54" s="9"/>
      <c r="FE54" s="9"/>
      <c r="FF54" s="9"/>
      <c r="FG54" s="9"/>
      <c r="FH54" s="9"/>
      <c r="FI54" s="9"/>
      <c r="FJ54" s="9"/>
      <c r="FK54" s="9"/>
      <c r="FL54" s="9"/>
      <c r="FM54" s="9"/>
      <c r="FN54" s="9"/>
      <c r="FO54" s="9"/>
      <c r="FP54" s="9"/>
      <c r="FQ54" s="9"/>
      <c r="FR54" s="9"/>
      <c r="FS54" s="9"/>
      <c r="FT54" s="9"/>
      <c r="FU54" s="9"/>
      <c r="FV54" s="9"/>
      <c r="FW54" s="9"/>
      <c r="FX54" s="9"/>
      <c r="FY54" s="9"/>
      <c r="FZ54" s="9"/>
      <c r="GA54" s="9"/>
      <c r="GB54" s="9"/>
      <c r="GC54" s="9"/>
      <c r="GD54" s="9"/>
      <c r="GE54" s="9"/>
      <c r="GF54" s="9"/>
      <c r="GG54" s="9"/>
      <c r="GH54" s="9"/>
      <c r="GI54" s="9"/>
      <c r="GJ54" s="9"/>
      <c r="GK54" s="9"/>
      <c r="GL54" s="9"/>
      <c r="GM54" s="9"/>
      <c r="GN54" s="9"/>
      <c r="GO54" s="9"/>
      <c r="GP54" s="9"/>
      <c r="GQ54" s="9"/>
      <c r="GR54" s="9"/>
      <c r="GS54" s="9"/>
      <c r="GT54" s="9"/>
      <c r="GU54" s="9"/>
      <c r="GV54" s="9"/>
      <c r="GW54" s="9"/>
      <c r="GX54" s="9"/>
      <c r="GY54" s="9"/>
      <c r="GZ54" s="9"/>
      <c r="HA54" s="9"/>
      <c r="HB54" s="9"/>
      <c r="HC54" s="9"/>
      <c r="HD54" s="9"/>
      <c r="HE54" s="7"/>
      <c r="HF54" s="7"/>
      <c r="HG54" s="7"/>
      <c r="HH54" s="7"/>
      <c r="HI54" s="7"/>
      <c r="HJ54" s="7"/>
      <c r="HK54" s="7"/>
      <c r="HL54" s="7"/>
      <c r="HM54" s="7"/>
      <c r="HN54" s="7"/>
      <c r="HO54" s="7"/>
      <c r="HP54" s="7"/>
      <c r="HQ54" s="7"/>
      <c r="HR54" s="7"/>
      <c r="HS54" s="7"/>
      <c r="HT54" s="7"/>
      <c r="HU54" s="7"/>
      <c r="HV54" s="7"/>
      <c r="HW54" s="7"/>
      <c r="HX54" s="7"/>
      <c r="HY54" s="7"/>
      <c r="HZ54" s="7"/>
      <c r="IA54" s="7"/>
      <c r="IB54" s="7"/>
      <c r="IC54" s="7"/>
      <c r="ID54" s="7"/>
      <c r="IE54" s="7"/>
      <c r="IF54" s="7"/>
      <c r="IG54" s="7"/>
      <c r="IH54" s="7"/>
      <c r="II54" s="7"/>
      <c r="IJ54" s="7"/>
      <c r="IK54" s="7"/>
      <c r="IL54" s="7"/>
      <c r="IM54" s="7"/>
      <c r="IN54" s="7"/>
      <c r="IO54" s="7"/>
      <c r="IP54" s="7"/>
      <c r="IQ54" s="7"/>
      <c r="IR54" s="7"/>
      <c r="IS54" s="7"/>
      <c r="IT54" s="7"/>
      <c r="IU54" s="7"/>
      <c r="IV54" s="7"/>
      <c r="IW54" s="7"/>
      <c r="IX54" s="7"/>
      <c r="IY54" s="7"/>
      <c r="IZ54" s="7"/>
      <c r="JA54" s="7"/>
      <c r="JB54" s="7"/>
      <c r="JC54" s="7"/>
      <c r="JD54" s="7"/>
      <c r="JE54" s="7"/>
      <c r="JF54" s="7"/>
      <c r="JG54" s="7"/>
      <c r="JH54" s="7"/>
      <c r="JI54" s="7"/>
      <c r="JJ54" s="7"/>
      <c r="JK54" s="7"/>
      <c r="JL54" s="7"/>
      <c r="JM54" s="7"/>
      <c r="JN54" s="7"/>
      <c r="JO54" s="7"/>
      <c r="JP54" s="7"/>
      <c r="JQ54" s="7"/>
      <c r="JR54" s="7"/>
      <c r="JS54" s="7"/>
      <c r="JT54" s="7"/>
      <c r="JU54" s="7"/>
      <c r="JV54" s="7"/>
      <c r="JW54" s="7"/>
      <c r="JX54" s="7"/>
    </row>
    <row r="55" spans="1:284" s="11" customFormat="1">
      <c r="A55" s="9"/>
      <c r="B55" s="9"/>
      <c r="C55" s="9"/>
      <c r="D55" s="9"/>
      <c r="E55" s="9"/>
      <c r="F55" s="2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14">
        <f>AX54-AL54</f>
        <v>15955.906065413903</v>
      </c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9"/>
      <c r="CL55" s="9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9"/>
      <c r="DA55" s="9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9"/>
      <c r="DP55" s="9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9"/>
      <c r="EE55" s="9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9"/>
      <c r="ET55" s="9"/>
      <c r="EU55" s="9"/>
      <c r="EV55" s="9"/>
      <c r="EW55" s="9"/>
      <c r="EX55" s="9"/>
      <c r="EY55" s="9"/>
      <c r="EZ55" s="9"/>
      <c r="FA55" s="9"/>
      <c r="FB55" s="9"/>
      <c r="FC55" s="9"/>
      <c r="FD55" s="9"/>
      <c r="FE55" s="9"/>
      <c r="FF55" s="9"/>
      <c r="FG55" s="9"/>
      <c r="FH55" s="9"/>
      <c r="FI55" s="9"/>
      <c r="FJ55" s="9"/>
      <c r="FK55" s="9"/>
      <c r="FL55" s="9"/>
      <c r="FM55" s="9"/>
      <c r="FN55" s="9"/>
      <c r="FO55" s="9"/>
      <c r="FP55" s="9"/>
      <c r="FQ55" s="9"/>
      <c r="FR55" s="9"/>
      <c r="FS55" s="9"/>
      <c r="FT55" s="9"/>
      <c r="FU55" s="9"/>
      <c r="FV55" s="9"/>
      <c r="FW55" s="9"/>
      <c r="FX55" s="9"/>
      <c r="FY55" s="9"/>
      <c r="FZ55" s="9"/>
      <c r="GA55" s="9"/>
      <c r="GB55" s="9"/>
      <c r="GC55" s="9"/>
      <c r="GD55" s="9"/>
      <c r="GE55" s="9"/>
      <c r="GF55" s="9"/>
      <c r="GG55" s="9"/>
      <c r="GH55" s="9"/>
      <c r="GI55" s="9"/>
      <c r="GJ55" s="9"/>
      <c r="GK55" s="9"/>
      <c r="GL55" s="9"/>
      <c r="GM55" s="9"/>
      <c r="GN55" s="9"/>
      <c r="GO55" s="9"/>
      <c r="GP55" s="9"/>
      <c r="GQ55" s="9"/>
      <c r="GR55" s="9"/>
      <c r="GS55" s="9"/>
      <c r="GT55" s="9"/>
      <c r="GU55" s="9"/>
      <c r="GV55" s="9"/>
      <c r="GW55" s="9"/>
      <c r="GX55" s="9"/>
      <c r="GY55" s="9"/>
      <c r="GZ55" s="9"/>
      <c r="HA55" s="9"/>
      <c r="HB55" s="9"/>
      <c r="HC55" s="9"/>
      <c r="HD55" s="9"/>
      <c r="HE55" s="7"/>
      <c r="HF55" s="7"/>
      <c r="HG55" s="7"/>
      <c r="HH55" s="7"/>
      <c r="HI55" s="7"/>
      <c r="HJ55" s="7"/>
      <c r="HK55" s="7"/>
      <c r="HL55" s="7"/>
      <c r="HM55" s="7"/>
      <c r="HN55" s="7"/>
      <c r="HO55" s="7"/>
      <c r="HP55" s="7"/>
      <c r="HQ55" s="7"/>
      <c r="HR55" s="7"/>
      <c r="HS55" s="7"/>
      <c r="HT55" s="7"/>
      <c r="HU55" s="7"/>
      <c r="HV55" s="7"/>
      <c r="HW55" s="7"/>
      <c r="HX55" s="7"/>
      <c r="HY55" s="7"/>
      <c r="HZ55" s="7"/>
      <c r="IA55" s="7"/>
      <c r="IB55" s="7"/>
      <c r="IC55" s="7"/>
      <c r="ID55" s="7"/>
      <c r="IE55" s="7"/>
      <c r="IF55" s="7"/>
      <c r="IG55" s="7"/>
      <c r="IH55" s="7"/>
      <c r="II55" s="7"/>
      <c r="IJ55" s="7"/>
      <c r="IK55" s="7"/>
      <c r="IL55" s="7"/>
      <c r="IM55" s="7"/>
      <c r="IN55" s="7"/>
      <c r="IO55" s="7"/>
      <c r="IP55" s="7"/>
      <c r="IQ55" s="7"/>
      <c r="IR55" s="7"/>
      <c r="IS55" s="7"/>
      <c r="IT55" s="7"/>
      <c r="IU55" s="7"/>
      <c r="IV55" s="7"/>
      <c r="IW55" s="7"/>
      <c r="IX55" s="7"/>
      <c r="IY55" s="7"/>
      <c r="IZ55" s="7"/>
      <c r="JA55" s="7"/>
      <c r="JB55" s="7"/>
      <c r="JC55" s="7"/>
      <c r="JD55" s="7"/>
      <c r="JE55" s="7"/>
      <c r="JF55" s="7"/>
      <c r="JG55" s="7"/>
      <c r="JH55" s="7"/>
      <c r="JI55" s="7"/>
      <c r="JJ55" s="7"/>
      <c r="JK55" s="7"/>
      <c r="JL55" s="7"/>
      <c r="JM55" s="7"/>
      <c r="JN55" s="7"/>
      <c r="JO55" s="7"/>
      <c r="JP55" s="7"/>
      <c r="JQ55" s="7"/>
      <c r="JR55" s="7"/>
      <c r="JS55" s="7"/>
      <c r="JT55" s="7"/>
      <c r="JU55" s="7"/>
      <c r="JV55" s="7"/>
      <c r="JW55" s="7"/>
      <c r="JX55" s="7"/>
    </row>
    <row r="56" spans="1:284" s="11" customFormat="1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>
        <f>AL54-14673.51</f>
        <v>249449.75999999995</v>
      </c>
      <c r="AY56" s="9">
        <f t="shared" ref="AY56:BJ56" si="19">AX56+AX56*0.49%</f>
        <v>250672.06382399995</v>
      </c>
      <c r="AZ56" s="9">
        <f t="shared" si="19"/>
        <v>251900.35693673755</v>
      </c>
      <c r="BA56" s="9">
        <f t="shared" si="19"/>
        <v>253134.66868572755</v>
      </c>
      <c r="BB56" s="9">
        <f t="shared" si="19"/>
        <v>254375.02856228763</v>
      </c>
      <c r="BC56" s="9">
        <f t="shared" si="19"/>
        <v>255621.46620224282</v>
      </c>
      <c r="BD56" s="9">
        <f t="shared" si="19"/>
        <v>256874.01138663382</v>
      </c>
      <c r="BE56" s="9">
        <f t="shared" si="19"/>
        <v>258132.69404242834</v>
      </c>
      <c r="BF56" s="9">
        <f t="shared" si="19"/>
        <v>259397.54424323625</v>
      </c>
      <c r="BG56" s="9">
        <f t="shared" si="19"/>
        <v>260668.59221002812</v>
      </c>
      <c r="BH56" s="9">
        <f t="shared" si="19"/>
        <v>261945.86831185725</v>
      </c>
      <c r="BI56" s="9">
        <f t="shared" si="19"/>
        <v>263229.40306658536</v>
      </c>
      <c r="BJ56" s="9">
        <f t="shared" si="19"/>
        <v>264519.22714161163</v>
      </c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9"/>
      <c r="CL56" s="9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9"/>
      <c r="DA56" s="9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9"/>
      <c r="DP56" s="9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9"/>
      <c r="EE56" s="9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9"/>
      <c r="ET56" s="9"/>
      <c r="EU56" s="9"/>
      <c r="EV56" s="9"/>
      <c r="EW56" s="9"/>
      <c r="EX56" s="9"/>
      <c r="EY56" s="9"/>
      <c r="EZ56" s="9"/>
      <c r="FA56" s="9"/>
      <c r="FB56" s="9"/>
      <c r="FC56" s="9"/>
      <c r="FD56" s="9"/>
      <c r="FE56" s="9"/>
      <c r="FF56" s="9"/>
      <c r="FG56" s="9"/>
      <c r="FH56" s="9"/>
      <c r="FI56" s="9"/>
      <c r="FJ56" s="9"/>
      <c r="FK56" s="9"/>
      <c r="FL56" s="9"/>
      <c r="FM56" s="9"/>
      <c r="FN56" s="9"/>
      <c r="FO56" s="9"/>
      <c r="FP56" s="9"/>
      <c r="FQ56" s="9"/>
      <c r="FR56" s="9"/>
      <c r="FS56" s="9"/>
      <c r="FT56" s="9"/>
      <c r="FU56" s="9"/>
      <c r="FV56" s="9"/>
      <c r="FW56" s="9"/>
      <c r="FX56" s="9"/>
      <c r="FY56" s="9"/>
      <c r="FZ56" s="9"/>
      <c r="GA56" s="9"/>
      <c r="GB56" s="9"/>
      <c r="GC56" s="9"/>
      <c r="GD56" s="9"/>
      <c r="GE56" s="9"/>
      <c r="GF56" s="9"/>
      <c r="GG56" s="9"/>
      <c r="GH56" s="9"/>
      <c r="GI56" s="9"/>
      <c r="GJ56" s="9"/>
      <c r="GK56" s="9"/>
      <c r="GL56" s="9"/>
      <c r="GM56" s="9"/>
      <c r="GN56" s="9"/>
      <c r="GO56" s="9"/>
      <c r="GP56" s="9"/>
      <c r="GQ56" s="9"/>
      <c r="GR56" s="9"/>
      <c r="GS56" s="9"/>
      <c r="GT56" s="9"/>
      <c r="GU56" s="9"/>
      <c r="GV56" s="9"/>
      <c r="GW56" s="9"/>
      <c r="GX56" s="9"/>
      <c r="GY56" s="9"/>
      <c r="GZ56" s="9"/>
      <c r="HA56" s="9"/>
      <c r="HB56" s="9"/>
      <c r="HC56" s="9"/>
      <c r="HD56" s="9"/>
      <c r="HE56" s="7"/>
      <c r="HF56" s="7"/>
      <c r="HG56" s="7"/>
      <c r="HH56" s="7"/>
      <c r="HI56" s="7"/>
      <c r="HJ56" s="7"/>
      <c r="HK56" s="7"/>
      <c r="HL56" s="7"/>
      <c r="HM56" s="7"/>
      <c r="HN56" s="7"/>
      <c r="HO56" s="7"/>
      <c r="HP56" s="7"/>
      <c r="HQ56" s="7"/>
      <c r="HR56" s="7"/>
      <c r="HS56" s="7"/>
      <c r="HT56" s="7"/>
      <c r="HU56" s="7"/>
      <c r="HV56" s="7"/>
      <c r="HW56" s="7"/>
      <c r="HX56" s="7"/>
      <c r="HY56" s="7"/>
      <c r="HZ56" s="7"/>
      <c r="IA56" s="7"/>
      <c r="IB56" s="7"/>
      <c r="IC56" s="7"/>
      <c r="ID56" s="7"/>
      <c r="IE56" s="7"/>
      <c r="IF56" s="7"/>
      <c r="IG56" s="7"/>
      <c r="IH56" s="7"/>
      <c r="II56" s="7"/>
      <c r="IJ56" s="7"/>
      <c r="IK56" s="7"/>
      <c r="IL56" s="7"/>
      <c r="IM56" s="7"/>
      <c r="IN56" s="7"/>
      <c r="IO56" s="7"/>
      <c r="IP56" s="7"/>
      <c r="IQ56" s="7"/>
      <c r="IR56" s="7"/>
      <c r="IS56" s="7"/>
      <c r="IT56" s="7"/>
      <c r="IU56" s="7"/>
      <c r="IV56" s="7"/>
      <c r="IW56" s="7"/>
      <c r="IX56" s="7"/>
      <c r="IY56" s="7"/>
      <c r="IZ56" s="7"/>
      <c r="JA56" s="7"/>
      <c r="JB56" s="7"/>
      <c r="JC56" s="7"/>
      <c r="JD56" s="7"/>
      <c r="JE56" s="7"/>
      <c r="JF56" s="7"/>
      <c r="JG56" s="7"/>
      <c r="JH56" s="7"/>
      <c r="JI56" s="7"/>
      <c r="JJ56" s="7"/>
      <c r="JK56" s="7"/>
      <c r="JL56" s="7"/>
      <c r="JM56" s="7"/>
      <c r="JN56" s="7"/>
      <c r="JO56" s="7"/>
      <c r="JP56" s="7"/>
      <c r="JQ56" s="7"/>
      <c r="JR56" s="7"/>
      <c r="JS56" s="7"/>
      <c r="JT56" s="7"/>
      <c r="JU56" s="7"/>
      <c r="JV56" s="7"/>
      <c r="JW56" s="7"/>
      <c r="JX56" s="7"/>
    </row>
    <row r="57" spans="1:284" s="11" customFormat="1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14">
        <f>BJ56-AX56</f>
        <v>15069.467141611676</v>
      </c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9"/>
      <c r="CL57" s="9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9"/>
      <c r="DA57" s="9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9"/>
      <c r="DP57" s="9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9"/>
      <c r="EE57" s="9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9"/>
      <c r="ET57" s="9"/>
      <c r="EU57" s="9"/>
      <c r="EV57" s="9"/>
      <c r="EW57" s="9"/>
      <c r="EX57" s="9"/>
      <c r="EY57" s="9"/>
      <c r="EZ57" s="9"/>
      <c r="FA57" s="9"/>
      <c r="FB57" s="9"/>
      <c r="FC57" s="9"/>
      <c r="FD57" s="9"/>
      <c r="FE57" s="9"/>
      <c r="FF57" s="9"/>
      <c r="FG57" s="9"/>
      <c r="FH57" s="9"/>
      <c r="FI57" s="9"/>
      <c r="FJ57" s="9"/>
      <c r="FK57" s="9"/>
      <c r="FL57" s="9"/>
      <c r="FM57" s="9"/>
      <c r="FN57" s="9"/>
      <c r="FO57" s="9"/>
      <c r="FP57" s="9"/>
      <c r="FQ57" s="9"/>
      <c r="FR57" s="9"/>
      <c r="FS57" s="9"/>
      <c r="FT57" s="9"/>
      <c r="FU57" s="9"/>
      <c r="FV57" s="9"/>
      <c r="FW57" s="9"/>
      <c r="FX57" s="9"/>
      <c r="FY57" s="9"/>
      <c r="FZ57" s="9"/>
      <c r="GA57" s="9"/>
      <c r="GB57" s="9"/>
      <c r="GC57" s="9"/>
      <c r="GD57" s="9"/>
      <c r="GE57" s="9"/>
      <c r="GF57" s="9"/>
      <c r="GG57" s="9"/>
      <c r="GH57" s="9"/>
      <c r="GI57" s="9"/>
      <c r="GJ57" s="9"/>
      <c r="GK57" s="9"/>
      <c r="GL57" s="9"/>
      <c r="GM57" s="9"/>
      <c r="GN57" s="9"/>
      <c r="GO57" s="9"/>
      <c r="GP57" s="9"/>
      <c r="GQ57" s="9"/>
      <c r="GR57" s="9"/>
      <c r="GS57" s="9"/>
      <c r="GT57" s="9"/>
      <c r="GU57" s="9"/>
      <c r="GV57" s="9"/>
      <c r="GW57" s="9"/>
      <c r="GX57" s="9"/>
      <c r="GY57" s="9"/>
      <c r="GZ57" s="9"/>
      <c r="HA57" s="9"/>
      <c r="HB57" s="9"/>
      <c r="HC57" s="9"/>
      <c r="HD57" s="9"/>
      <c r="HE57" s="7"/>
      <c r="HF57" s="7"/>
      <c r="HG57" s="7"/>
      <c r="HH57" s="7"/>
      <c r="HI57" s="7"/>
      <c r="HJ57" s="7"/>
      <c r="HK57" s="7"/>
      <c r="HL57" s="7"/>
      <c r="HM57" s="7"/>
      <c r="HN57" s="7"/>
      <c r="HO57" s="7"/>
      <c r="HP57" s="7"/>
      <c r="HQ57" s="7"/>
      <c r="HR57" s="7"/>
      <c r="HS57" s="7"/>
      <c r="HT57" s="7"/>
      <c r="HU57" s="7"/>
      <c r="HV57" s="7"/>
      <c r="HW57" s="7"/>
      <c r="HX57" s="7"/>
      <c r="HY57" s="7"/>
      <c r="HZ57" s="7"/>
      <c r="IA57" s="7"/>
      <c r="IB57" s="7"/>
      <c r="IC57" s="7"/>
      <c r="ID57" s="7"/>
      <c r="IE57" s="7"/>
      <c r="IF57" s="7"/>
      <c r="IG57" s="7"/>
      <c r="IH57" s="7"/>
      <c r="II57" s="7"/>
      <c r="IJ57" s="7"/>
      <c r="IK57" s="7"/>
      <c r="IL57" s="7"/>
      <c r="IM57" s="7"/>
      <c r="IN57" s="7"/>
      <c r="IO57" s="7"/>
      <c r="IP57" s="7"/>
      <c r="IQ57" s="7"/>
      <c r="IR57" s="7"/>
      <c r="IS57" s="7"/>
      <c r="IT57" s="7"/>
      <c r="IU57" s="7"/>
      <c r="IV57" s="7"/>
      <c r="IW57" s="7"/>
      <c r="IX57" s="7"/>
      <c r="IY57" s="7"/>
      <c r="IZ57" s="7"/>
      <c r="JA57" s="7"/>
      <c r="JB57" s="7"/>
      <c r="JC57" s="7"/>
      <c r="JD57" s="7"/>
      <c r="JE57" s="7"/>
      <c r="JF57" s="7"/>
      <c r="JG57" s="7"/>
      <c r="JH57" s="7"/>
      <c r="JI57" s="7"/>
      <c r="JJ57" s="7"/>
      <c r="JK57" s="7"/>
      <c r="JL57" s="7"/>
      <c r="JM57" s="7"/>
      <c r="JN57" s="7"/>
      <c r="JO57" s="7"/>
      <c r="JP57" s="7"/>
      <c r="JQ57" s="7"/>
      <c r="JR57" s="7"/>
      <c r="JS57" s="7"/>
      <c r="JT57" s="7"/>
      <c r="JU57" s="7"/>
      <c r="JV57" s="7"/>
      <c r="JW57" s="7"/>
      <c r="JX57" s="7"/>
    </row>
    <row r="58" spans="1:284" s="11" customFormat="1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>
        <f>AX56-14673.51</f>
        <v>234776.24999999994</v>
      </c>
      <c r="BK58" s="9">
        <f t="shared" ref="BK58:BV58" si="20">BJ58+BJ58*0.49%</f>
        <v>235926.65362499995</v>
      </c>
      <c r="BL58" s="9">
        <f t="shared" si="20"/>
        <v>237082.69422776246</v>
      </c>
      <c r="BM58" s="9">
        <f t="shared" si="20"/>
        <v>238244.39942947851</v>
      </c>
      <c r="BN58" s="9">
        <f t="shared" si="20"/>
        <v>239411.79698668295</v>
      </c>
      <c r="BO58" s="9">
        <f t="shared" si="20"/>
        <v>240584.91479191769</v>
      </c>
      <c r="BP58" s="9">
        <f t="shared" si="20"/>
        <v>241763.7808743981</v>
      </c>
      <c r="BQ58" s="9">
        <f t="shared" si="20"/>
        <v>242948.42340068266</v>
      </c>
      <c r="BR58" s="9">
        <f t="shared" si="20"/>
        <v>244138.870675346</v>
      </c>
      <c r="BS58" s="9">
        <f t="shared" si="20"/>
        <v>245335.15114165519</v>
      </c>
      <c r="BT58" s="9">
        <f t="shared" si="20"/>
        <v>246537.29338224931</v>
      </c>
      <c r="BU58" s="9">
        <f t="shared" si="20"/>
        <v>247745.32611982233</v>
      </c>
      <c r="BV58" s="9">
        <f t="shared" si="20"/>
        <v>248959.27821780945</v>
      </c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  <c r="CT58" s="9"/>
      <c r="CU58" s="9"/>
      <c r="CV58" s="9"/>
      <c r="CW58" s="9"/>
      <c r="CX58" s="9"/>
      <c r="CY58" s="9"/>
      <c r="CZ58" s="9"/>
      <c r="DA58" s="9"/>
      <c r="DB58" s="9"/>
      <c r="DC58" s="9"/>
      <c r="DD58" s="9"/>
      <c r="DE58" s="9"/>
      <c r="DF58" s="9"/>
      <c r="DG58" s="9"/>
      <c r="DH58" s="9"/>
      <c r="DI58" s="9"/>
      <c r="DJ58" s="9"/>
      <c r="DK58" s="9"/>
      <c r="DL58" s="9"/>
      <c r="DM58" s="9"/>
      <c r="DN58" s="9"/>
      <c r="DO58" s="9"/>
      <c r="DP58" s="9"/>
      <c r="DQ58" s="9"/>
      <c r="DR58" s="9"/>
      <c r="DS58" s="9"/>
      <c r="DT58" s="9"/>
      <c r="DU58" s="9"/>
      <c r="DV58" s="9"/>
      <c r="DW58" s="9"/>
      <c r="DX58" s="9"/>
      <c r="DY58" s="9"/>
      <c r="DZ58" s="9"/>
      <c r="EA58" s="9"/>
      <c r="EB58" s="9"/>
      <c r="EC58" s="9"/>
      <c r="ED58" s="9"/>
      <c r="EE58" s="9"/>
      <c r="EF58" s="9"/>
      <c r="EG58" s="9"/>
      <c r="EH58" s="9"/>
      <c r="EI58" s="9"/>
      <c r="EJ58" s="9"/>
      <c r="EK58" s="9"/>
      <c r="EL58" s="9"/>
      <c r="EM58" s="9"/>
      <c r="EN58" s="9"/>
      <c r="EO58" s="9"/>
      <c r="EP58" s="9"/>
      <c r="EQ58" s="9"/>
      <c r="ER58" s="9"/>
      <c r="ES58" s="9"/>
      <c r="ET58" s="9"/>
      <c r="EU58" s="9"/>
      <c r="EV58" s="9"/>
      <c r="EW58" s="9"/>
      <c r="EX58" s="9"/>
      <c r="EY58" s="9"/>
      <c r="EZ58" s="9"/>
      <c r="FA58" s="9"/>
      <c r="FB58" s="9"/>
      <c r="FC58" s="9"/>
      <c r="FD58" s="9"/>
      <c r="FE58" s="9"/>
      <c r="FF58" s="9"/>
      <c r="FG58" s="9"/>
      <c r="FH58" s="9"/>
      <c r="FI58" s="9"/>
      <c r="FJ58" s="9"/>
      <c r="FK58" s="9"/>
      <c r="FL58" s="9"/>
      <c r="FM58" s="9"/>
      <c r="FN58" s="9"/>
      <c r="FO58" s="9"/>
      <c r="FP58" s="9"/>
      <c r="FQ58" s="9"/>
      <c r="FR58" s="9"/>
      <c r="FS58" s="9"/>
      <c r="FT58" s="9"/>
      <c r="FU58" s="9"/>
      <c r="FV58" s="9"/>
      <c r="FW58" s="9"/>
      <c r="FX58" s="9"/>
      <c r="FY58" s="9"/>
      <c r="FZ58" s="9"/>
      <c r="GA58" s="9"/>
      <c r="GB58" s="9"/>
      <c r="GC58" s="9"/>
      <c r="GD58" s="9"/>
      <c r="GE58" s="9"/>
      <c r="GF58" s="9"/>
      <c r="GG58" s="9"/>
      <c r="GH58" s="9"/>
      <c r="GI58" s="9"/>
      <c r="GJ58" s="9"/>
      <c r="GK58" s="9"/>
      <c r="GL58" s="9"/>
      <c r="GM58" s="9"/>
      <c r="GN58" s="9"/>
      <c r="GO58" s="9"/>
      <c r="GP58" s="9"/>
      <c r="GQ58" s="9"/>
      <c r="GR58" s="9"/>
      <c r="GS58" s="9"/>
      <c r="GT58" s="9"/>
      <c r="GU58" s="9"/>
      <c r="GV58" s="9"/>
      <c r="GW58" s="9"/>
      <c r="GX58" s="9"/>
      <c r="GY58" s="9"/>
      <c r="GZ58" s="9"/>
      <c r="HA58" s="9"/>
      <c r="HB58" s="9"/>
      <c r="HC58" s="9"/>
      <c r="HD58" s="9"/>
      <c r="HE58" s="7"/>
      <c r="HF58" s="7"/>
      <c r="HG58" s="7"/>
      <c r="HH58" s="7"/>
      <c r="HI58" s="7"/>
      <c r="HJ58" s="7"/>
      <c r="HK58" s="7"/>
      <c r="HL58" s="7"/>
      <c r="HM58" s="7"/>
      <c r="HN58" s="7"/>
      <c r="HO58" s="7"/>
      <c r="HP58" s="7"/>
      <c r="HQ58" s="7"/>
      <c r="HR58" s="7"/>
      <c r="HS58" s="7"/>
      <c r="HT58" s="7"/>
      <c r="HU58" s="7"/>
      <c r="HV58" s="7"/>
      <c r="HW58" s="7"/>
      <c r="HX58" s="7"/>
      <c r="HY58" s="7"/>
      <c r="HZ58" s="7"/>
      <c r="IA58" s="7"/>
      <c r="IB58" s="7"/>
      <c r="IC58" s="7"/>
      <c r="ID58" s="7"/>
      <c r="IE58" s="7"/>
      <c r="IF58" s="7"/>
      <c r="IG58" s="7"/>
      <c r="IH58" s="7"/>
      <c r="II58" s="7"/>
      <c r="IJ58" s="7"/>
      <c r="IK58" s="7"/>
      <c r="IL58" s="7"/>
      <c r="IM58" s="7"/>
      <c r="IN58" s="7"/>
      <c r="IO58" s="7"/>
      <c r="IP58" s="7"/>
      <c r="IQ58" s="7"/>
      <c r="IR58" s="7"/>
      <c r="IS58" s="7"/>
      <c r="IT58" s="7"/>
      <c r="IU58" s="7"/>
      <c r="IV58" s="7"/>
      <c r="IW58" s="7"/>
      <c r="IX58" s="7"/>
      <c r="IY58" s="7"/>
      <c r="IZ58" s="7"/>
      <c r="JA58" s="7"/>
      <c r="JB58" s="7"/>
      <c r="JC58" s="7"/>
      <c r="JD58" s="7"/>
      <c r="JE58" s="7"/>
      <c r="JF58" s="7"/>
      <c r="JG58" s="7"/>
      <c r="JH58" s="7"/>
      <c r="JI58" s="7"/>
      <c r="JJ58" s="7"/>
      <c r="JK58" s="7"/>
      <c r="JL58" s="7"/>
      <c r="JM58" s="7"/>
      <c r="JN58" s="7"/>
      <c r="JO58" s="7"/>
      <c r="JP58" s="7"/>
      <c r="JQ58" s="7"/>
      <c r="JR58" s="7"/>
      <c r="JS58" s="7"/>
      <c r="JT58" s="7"/>
      <c r="JU58" s="7"/>
      <c r="JV58" s="7"/>
      <c r="JW58" s="7"/>
      <c r="JX58" s="7"/>
    </row>
    <row r="59" spans="1:284" s="11" customFormat="1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14">
        <f>BV58-BJ58</f>
        <v>14183.028217809508</v>
      </c>
      <c r="BW59" s="9"/>
      <c r="BX59" s="9"/>
      <c r="BY59" s="9"/>
      <c r="BZ59" s="9"/>
      <c r="CA59" s="9"/>
      <c r="CB59" s="9"/>
      <c r="CC59" s="9"/>
      <c r="CD59" s="9"/>
      <c r="CE59" s="9"/>
      <c r="CF59" s="9"/>
      <c r="CG59" s="9"/>
      <c r="CH59" s="9"/>
      <c r="CI59" s="9"/>
      <c r="CJ59" s="9"/>
      <c r="CK59" s="9"/>
      <c r="CL59" s="9"/>
      <c r="CM59" s="9"/>
      <c r="CN59" s="9"/>
      <c r="CO59" s="9"/>
      <c r="CP59" s="9"/>
      <c r="CQ59" s="9"/>
      <c r="CR59" s="9"/>
      <c r="CS59" s="9"/>
      <c r="CT59" s="9"/>
      <c r="CU59" s="9"/>
      <c r="CV59" s="9"/>
      <c r="CW59" s="9"/>
      <c r="CX59" s="9"/>
      <c r="CY59" s="9"/>
      <c r="CZ59" s="9"/>
      <c r="DA59" s="9"/>
      <c r="DB59" s="9"/>
      <c r="DC59" s="9"/>
      <c r="DD59" s="9"/>
      <c r="DE59" s="9"/>
      <c r="DF59" s="9"/>
      <c r="DG59" s="9"/>
      <c r="DH59" s="9"/>
      <c r="DI59" s="9"/>
      <c r="DJ59" s="9"/>
      <c r="DK59" s="9"/>
      <c r="DL59" s="9"/>
      <c r="DM59" s="9"/>
      <c r="DN59" s="9"/>
      <c r="DO59" s="9"/>
      <c r="DP59" s="9"/>
      <c r="DQ59" s="9"/>
      <c r="DR59" s="9"/>
      <c r="DS59" s="9"/>
      <c r="DT59" s="9"/>
      <c r="DU59" s="9"/>
      <c r="DV59" s="9"/>
      <c r="DW59" s="9"/>
      <c r="DX59" s="9"/>
      <c r="DY59" s="9"/>
      <c r="DZ59" s="9"/>
      <c r="EA59" s="9"/>
      <c r="EB59" s="9"/>
      <c r="EC59" s="9"/>
      <c r="ED59" s="9"/>
      <c r="EE59" s="9"/>
      <c r="EF59" s="9"/>
      <c r="EG59" s="9"/>
      <c r="EH59" s="9"/>
      <c r="EI59" s="9"/>
      <c r="EJ59" s="9"/>
      <c r="EK59" s="9"/>
      <c r="EL59" s="9"/>
      <c r="EM59" s="9"/>
      <c r="EN59" s="9"/>
      <c r="EO59" s="9"/>
      <c r="EP59" s="9"/>
      <c r="EQ59" s="9"/>
      <c r="ER59" s="9"/>
      <c r="ES59" s="9"/>
      <c r="ET59" s="9"/>
      <c r="EU59" s="9"/>
      <c r="EV59" s="9"/>
      <c r="EW59" s="9"/>
      <c r="EX59" s="9"/>
      <c r="EY59" s="9"/>
      <c r="EZ59" s="9"/>
      <c r="FA59" s="9"/>
      <c r="FB59" s="9"/>
      <c r="FC59" s="9"/>
      <c r="FD59" s="9"/>
      <c r="FE59" s="9"/>
      <c r="FF59" s="9"/>
      <c r="FG59" s="9"/>
      <c r="FH59" s="9"/>
      <c r="FI59" s="9"/>
      <c r="FJ59" s="9"/>
      <c r="FK59" s="9"/>
      <c r="FL59" s="9"/>
      <c r="FM59" s="9"/>
      <c r="FN59" s="9"/>
      <c r="FO59" s="9"/>
      <c r="FP59" s="9"/>
      <c r="FQ59" s="9"/>
      <c r="FR59" s="9"/>
      <c r="FS59" s="9"/>
      <c r="FT59" s="9"/>
      <c r="FU59" s="9"/>
      <c r="FV59" s="9"/>
      <c r="FW59" s="9"/>
      <c r="FX59" s="9"/>
      <c r="FY59" s="9"/>
      <c r="FZ59" s="9"/>
      <c r="GA59" s="9"/>
      <c r="GB59" s="9"/>
      <c r="GC59" s="9"/>
      <c r="GD59" s="9"/>
      <c r="GE59" s="9"/>
      <c r="GF59" s="9"/>
      <c r="GG59" s="9"/>
      <c r="GH59" s="9"/>
      <c r="GI59" s="9"/>
      <c r="GJ59" s="9"/>
      <c r="GK59" s="9"/>
      <c r="GL59" s="9"/>
      <c r="GM59" s="9"/>
      <c r="GN59" s="9"/>
      <c r="GO59" s="9"/>
      <c r="GP59" s="9"/>
      <c r="GQ59" s="9"/>
      <c r="GR59" s="9"/>
      <c r="GS59" s="9"/>
      <c r="GT59" s="9"/>
      <c r="GU59" s="9"/>
      <c r="GV59" s="9"/>
      <c r="GW59" s="9"/>
      <c r="GX59" s="9"/>
      <c r="GY59" s="9"/>
      <c r="GZ59" s="9"/>
      <c r="HA59" s="9"/>
      <c r="HB59" s="9"/>
      <c r="HC59" s="9"/>
      <c r="HD59" s="9"/>
      <c r="HE59" s="7"/>
      <c r="HF59" s="7"/>
      <c r="HG59" s="7"/>
      <c r="HH59" s="7"/>
      <c r="HI59" s="7"/>
      <c r="HJ59" s="7"/>
      <c r="HK59" s="7"/>
      <c r="HL59" s="7"/>
      <c r="HM59" s="7"/>
      <c r="HN59" s="7"/>
      <c r="HO59" s="7"/>
      <c r="HP59" s="7"/>
      <c r="HQ59" s="7"/>
      <c r="HR59" s="7"/>
      <c r="HS59" s="7"/>
      <c r="HT59" s="7"/>
      <c r="HU59" s="7"/>
      <c r="HV59" s="7"/>
      <c r="HW59" s="7"/>
      <c r="HX59" s="7"/>
      <c r="HY59" s="7"/>
      <c r="HZ59" s="7"/>
      <c r="IA59" s="7"/>
      <c r="IB59" s="7"/>
      <c r="IC59" s="7"/>
      <c r="ID59" s="7"/>
      <c r="IE59" s="7"/>
      <c r="IF59" s="7"/>
      <c r="IG59" s="7"/>
      <c r="IH59" s="7"/>
      <c r="II59" s="7"/>
      <c r="IJ59" s="7"/>
      <c r="IK59" s="7"/>
      <c r="IL59" s="7"/>
      <c r="IM59" s="7"/>
      <c r="IN59" s="7"/>
      <c r="IO59" s="7"/>
      <c r="IP59" s="7"/>
      <c r="IQ59" s="7"/>
      <c r="IR59" s="7"/>
      <c r="IS59" s="7"/>
      <c r="IT59" s="7"/>
      <c r="IU59" s="7"/>
      <c r="IV59" s="7"/>
      <c r="IW59" s="7"/>
      <c r="IX59" s="7"/>
      <c r="IY59" s="7"/>
      <c r="IZ59" s="7"/>
      <c r="JA59" s="7"/>
      <c r="JB59" s="7"/>
      <c r="JC59" s="7"/>
      <c r="JD59" s="7"/>
      <c r="JE59" s="7"/>
      <c r="JF59" s="7"/>
      <c r="JG59" s="7"/>
      <c r="JH59" s="7"/>
      <c r="JI59" s="7"/>
      <c r="JJ59" s="7"/>
      <c r="JK59" s="7"/>
      <c r="JL59" s="7"/>
      <c r="JM59" s="7"/>
      <c r="JN59" s="7"/>
      <c r="JO59" s="7"/>
      <c r="JP59" s="7"/>
      <c r="JQ59" s="7"/>
      <c r="JR59" s="7"/>
      <c r="JS59" s="7"/>
      <c r="JT59" s="7"/>
      <c r="JU59" s="7"/>
      <c r="JV59" s="7"/>
      <c r="JW59" s="7"/>
      <c r="JX59" s="7"/>
    </row>
    <row r="60" spans="1:284" s="11" customFormat="1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>
        <f>BJ58-14673.51</f>
        <v>220102.73999999993</v>
      </c>
      <c r="BW60" s="9">
        <f t="shared" ref="BW60:CH60" si="21">BV60+BV60*0.49%</f>
        <v>221181.24342599994</v>
      </c>
      <c r="BX60" s="9">
        <f t="shared" si="21"/>
        <v>222265.03151878735</v>
      </c>
      <c r="BY60" s="9">
        <f t="shared" si="21"/>
        <v>223354.13017322941</v>
      </c>
      <c r="BZ60" s="9">
        <f t="shared" si="21"/>
        <v>224448.56541107822</v>
      </c>
      <c r="CA60" s="9">
        <f t="shared" si="21"/>
        <v>225548.3633815925</v>
      </c>
      <c r="CB60" s="9">
        <f t="shared" si="21"/>
        <v>226653.55036216229</v>
      </c>
      <c r="CC60" s="9">
        <f t="shared" si="21"/>
        <v>227764.15275893689</v>
      </c>
      <c r="CD60" s="9">
        <f t="shared" si="21"/>
        <v>228880.19710745569</v>
      </c>
      <c r="CE60" s="9">
        <f t="shared" si="21"/>
        <v>230001.71007328221</v>
      </c>
      <c r="CF60" s="9">
        <f t="shared" si="21"/>
        <v>231128.7184526413</v>
      </c>
      <c r="CG60" s="9">
        <f t="shared" si="21"/>
        <v>232261.24917305924</v>
      </c>
      <c r="CH60" s="9">
        <f t="shared" si="21"/>
        <v>233399.32929400724</v>
      </c>
      <c r="CI60" s="9"/>
      <c r="CJ60" s="9"/>
      <c r="CK60" s="9"/>
      <c r="CL60" s="9"/>
      <c r="CM60" s="9"/>
      <c r="CN60" s="9"/>
      <c r="CO60" s="9"/>
      <c r="CP60" s="9"/>
      <c r="CQ60" s="9"/>
      <c r="CR60" s="9"/>
      <c r="CS60" s="9"/>
      <c r="CT60" s="9"/>
      <c r="CU60" s="9"/>
      <c r="CV60" s="9"/>
      <c r="CW60" s="9"/>
      <c r="CX60" s="9"/>
      <c r="CY60" s="9"/>
      <c r="CZ60" s="9"/>
      <c r="DA60" s="9"/>
      <c r="DB60" s="9"/>
      <c r="DC60" s="9"/>
      <c r="DD60" s="9"/>
      <c r="DE60" s="9"/>
      <c r="DF60" s="9"/>
      <c r="DG60" s="9"/>
      <c r="DH60" s="9"/>
      <c r="DI60" s="9"/>
      <c r="DJ60" s="9"/>
      <c r="DK60" s="9"/>
      <c r="DL60" s="9"/>
      <c r="DM60" s="9"/>
      <c r="DN60" s="9"/>
      <c r="DO60" s="9"/>
      <c r="DP60" s="9"/>
      <c r="DQ60" s="9"/>
      <c r="DR60" s="9"/>
      <c r="DS60" s="9"/>
      <c r="DT60" s="9"/>
      <c r="DU60" s="9"/>
      <c r="DV60" s="9"/>
      <c r="DW60" s="9"/>
      <c r="DX60" s="9"/>
      <c r="DY60" s="9"/>
      <c r="DZ60" s="9"/>
      <c r="EA60" s="9"/>
      <c r="EB60" s="9"/>
      <c r="EC60" s="9"/>
      <c r="ED60" s="9"/>
      <c r="EE60" s="9"/>
      <c r="EF60" s="9"/>
      <c r="EG60" s="9"/>
      <c r="EH60" s="9"/>
      <c r="EI60" s="9"/>
      <c r="EJ60" s="9"/>
      <c r="EK60" s="9"/>
      <c r="EL60" s="9"/>
      <c r="EM60" s="9"/>
      <c r="EN60" s="9"/>
      <c r="EO60" s="9"/>
      <c r="EP60" s="9"/>
      <c r="EQ60" s="9"/>
      <c r="ER60" s="9"/>
      <c r="ES60" s="9"/>
      <c r="ET60" s="9"/>
      <c r="EU60" s="9"/>
      <c r="EV60" s="9"/>
      <c r="EW60" s="9"/>
      <c r="EX60" s="9"/>
      <c r="EY60" s="9"/>
      <c r="EZ60" s="9"/>
      <c r="FA60" s="9"/>
      <c r="FB60" s="9"/>
      <c r="FC60" s="9"/>
      <c r="FD60" s="9"/>
      <c r="FE60" s="9"/>
      <c r="FF60" s="9"/>
      <c r="FG60" s="9"/>
      <c r="FH60" s="9"/>
      <c r="FI60" s="9"/>
      <c r="FJ60" s="9"/>
      <c r="FK60" s="9"/>
      <c r="FL60" s="9"/>
      <c r="FM60" s="9"/>
      <c r="FN60" s="9"/>
      <c r="FO60" s="9"/>
      <c r="FP60" s="9"/>
      <c r="FQ60" s="9"/>
      <c r="FR60" s="9"/>
      <c r="FS60" s="9"/>
      <c r="FT60" s="9"/>
      <c r="FU60" s="9"/>
      <c r="FV60" s="9"/>
      <c r="FW60" s="9"/>
      <c r="FX60" s="9"/>
      <c r="FY60" s="9"/>
      <c r="FZ60" s="9"/>
      <c r="GA60" s="9"/>
      <c r="GB60" s="9"/>
      <c r="GC60" s="9"/>
      <c r="GD60" s="9"/>
      <c r="GE60" s="9"/>
      <c r="GF60" s="9"/>
      <c r="GG60" s="9"/>
      <c r="GH60" s="9"/>
      <c r="GI60" s="9"/>
      <c r="GJ60" s="9"/>
      <c r="GK60" s="9"/>
      <c r="GL60" s="9"/>
      <c r="GM60" s="9"/>
      <c r="GN60" s="9"/>
      <c r="GO60" s="9"/>
      <c r="GP60" s="9"/>
      <c r="GQ60" s="9"/>
      <c r="GR60" s="9"/>
      <c r="GS60" s="9"/>
      <c r="GT60" s="9"/>
      <c r="GU60" s="9"/>
      <c r="GV60" s="9"/>
      <c r="GW60" s="9"/>
      <c r="GX60" s="9"/>
      <c r="GY60" s="9"/>
      <c r="GZ60" s="9"/>
      <c r="HA60" s="9"/>
      <c r="HB60" s="9"/>
      <c r="HC60" s="9"/>
      <c r="HD60" s="9"/>
      <c r="HE60" s="7"/>
      <c r="HF60" s="7"/>
      <c r="HG60" s="7"/>
      <c r="HH60" s="7"/>
      <c r="HI60" s="7"/>
      <c r="HJ60" s="7"/>
      <c r="HK60" s="7"/>
      <c r="HL60" s="7"/>
      <c r="HM60" s="7"/>
      <c r="HN60" s="7"/>
      <c r="HO60" s="7"/>
      <c r="HP60" s="7"/>
      <c r="HQ60" s="7"/>
      <c r="HR60" s="7"/>
      <c r="HS60" s="7"/>
      <c r="HT60" s="7"/>
      <c r="HU60" s="7"/>
      <c r="HV60" s="7"/>
      <c r="HW60" s="7"/>
      <c r="HX60" s="7"/>
      <c r="HY60" s="7"/>
      <c r="HZ60" s="7"/>
      <c r="IA60" s="7"/>
      <c r="IB60" s="7"/>
      <c r="IC60" s="7"/>
      <c r="ID60" s="7"/>
      <c r="IE60" s="7"/>
      <c r="IF60" s="7"/>
      <c r="IG60" s="7"/>
      <c r="IH60" s="7"/>
      <c r="II60" s="7"/>
      <c r="IJ60" s="7"/>
      <c r="IK60" s="7"/>
      <c r="IL60" s="7"/>
      <c r="IM60" s="7"/>
      <c r="IN60" s="7"/>
      <c r="IO60" s="7"/>
      <c r="IP60" s="7"/>
      <c r="IQ60" s="7"/>
      <c r="IR60" s="7"/>
      <c r="IS60" s="7"/>
      <c r="IT60" s="7"/>
      <c r="IU60" s="7"/>
      <c r="IV60" s="7"/>
      <c r="IW60" s="7"/>
      <c r="IX60" s="7"/>
      <c r="IY60" s="7"/>
      <c r="IZ60" s="7"/>
      <c r="JA60" s="7"/>
      <c r="JB60" s="7"/>
      <c r="JC60" s="7"/>
      <c r="JD60" s="7"/>
      <c r="JE60" s="7"/>
      <c r="JF60" s="7"/>
      <c r="JG60" s="7"/>
      <c r="JH60" s="7"/>
      <c r="JI60" s="7"/>
      <c r="JJ60" s="7"/>
      <c r="JK60" s="7"/>
      <c r="JL60" s="7"/>
      <c r="JM60" s="7"/>
      <c r="JN60" s="7"/>
      <c r="JO60" s="7"/>
      <c r="JP60" s="7"/>
      <c r="JQ60" s="7"/>
      <c r="JR60" s="7"/>
      <c r="JS60" s="7"/>
      <c r="JT60" s="7"/>
      <c r="JU60" s="7"/>
      <c r="JV60" s="7"/>
      <c r="JW60" s="7"/>
      <c r="JX60" s="7"/>
    </row>
    <row r="61" spans="1:284" s="11" customFormat="1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14">
        <f>CH60-BV60</f>
        <v>13296.58929400731</v>
      </c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  <c r="CT61" s="9"/>
      <c r="CU61" s="9"/>
      <c r="CV61" s="9"/>
      <c r="CW61" s="9"/>
      <c r="CX61" s="9"/>
      <c r="CY61" s="9"/>
      <c r="CZ61" s="9"/>
      <c r="DA61" s="9"/>
      <c r="DB61" s="9"/>
      <c r="DC61" s="9"/>
      <c r="DD61" s="9"/>
      <c r="DE61" s="9"/>
      <c r="DF61" s="9"/>
      <c r="DG61" s="9"/>
      <c r="DH61" s="9"/>
      <c r="DI61" s="9"/>
      <c r="DJ61" s="9"/>
      <c r="DK61" s="9"/>
      <c r="DL61" s="9"/>
      <c r="DM61" s="9"/>
      <c r="DN61" s="9"/>
      <c r="DO61" s="9"/>
      <c r="DP61" s="9"/>
      <c r="DQ61" s="9"/>
      <c r="DR61" s="9"/>
      <c r="DS61" s="9"/>
      <c r="DT61" s="9"/>
      <c r="DU61" s="9"/>
      <c r="DV61" s="9"/>
      <c r="DW61" s="9"/>
      <c r="DX61" s="9"/>
      <c r="DY61" s="9"/>
      <c r="DZ61" s="9"/>
      <c r="EA61" s="9"/>
      <c r="EB61" s="9"/>
      <c r="EC61" s="9"/>
      <c r="ED61" s="9"/>
      <c r="EE61" s="9"/>
      <c r="EF61" s="9"/>
      <c r="EG61" s="9"/>
      <c r="EH61" s="9"/>
      <c r="EI61" s="9"/>
      <c r="EJ61" s="9"/>
      <c r="EK61" s="9"/>
      <c r="EL61" s="9"/>
      <c r="EM61" s="9"/>
      <c r="EN61" s="9"/>
      <c r="EO61" s="9"/>
      <c r="EP61" s="9"/>
      <c r="EQ61" s="9"/>
      <c r="ER61" s="9"/>
      <c r="ES61" s="9"/>
      <c r="ET61" s="9"/>
      <c r="EU61" s="9"/>
      <c r="EV61" s="9"/>
      <c r="EW61" s="9"/>
      <c r="EX61" s="9"/>
      <c r="EY61" s="9"/>
      <c r="EZ61" s="9"/>
      <c r="FA61" s="9"/>
      <c r="FB61" s="9"/>
      <c r="FC61" s="9"/>
      <c r="FD61" s="9"/>
      <c r="FE61" s="9"/>
      <c r="FF61" s="9"/>
      <c r="FG61" s="9"/>
      <c r="FH61" s="9"/>
      <c r="FI61" s="9"/>
      <c r="FJ61" s="9"/>
      <c r="FK61" s="9"/>
      <c r="FL61" s="9"/>
      <c r="FM61" s="9"/>
      <c r="FN61" s="9"/>
      <c r="FO61" s="9"/>
      <c r="FP61" s="9"/>
      <c r="FQ61" s="9"/>
      <c r="FR61" s="9"/>
      <c r="FS61" s="9"/>
      <c r="FT61" s="9"/>
      <c r="FU61" s="9"/>
      <c r="FV61" s="9"/>
      <c r="FW61" s="9"/>
      <c r="FX61" s="9"/>
      <c r="FY61" s="9"/>
      <c r="FZ61" s="9"/>
      <c r="GA61" s="9"/>
      <c r="GB61" s="9"/>
      <c r="GC61" s="9"/>
      <c r="GD61" s="9"/>
      <c r="GE61" s="9"/>
      <c r="GF61" s="9"/>
      <c r="GG61" s="9"/>
      <c r="GH61" s="9"/>
      <c r="GI61" s="9"/>
      <c r="GJ61" s="9"/>
      <c r="GK61" s="9"/>
      <c r="GL61" s="9"/>
      <c r="GM61" s="9"/>
      <c r="GN61" s="9"/>
      <c r="GO61" s="9"/>
      <c r="GP61" s="9"/>
      <c r="GQ61" s="9"/>
      <c r="GR61" s="9"/>
      <c r="GS61" s="9"/>
      <c r="GT61" s="9"/>
      <c r="GU61" s="9"/>
      <c r="GV61" s="9"/>
      <c r="GW61" s="9"/>
      <c r="GX61" s="9"/>
      <c r="GY61" s="9"/>
      <c r="GZ61" s="9"/>
      <c r="HA61" s="9"/>
      <c r="HB61" s="9"/>
      <c r="HC61" s="9"/>
      <c r="HD61" s="9"/>
      <c r="HE61" s="7"/>
      <c r="HF61" s="7"/>
      <c r="HG61" s="7"/>
      <c r="HH61" s="7"/>
      <c r="HI61" s="7"/>
      <c r="HJ61" s="7"/>
      <c r="HK61" s="7"/>
      <c r="HL61" s="7"/>
      <c r="HM61" s="7"/>
      <c r="HN61" s="7"/>
      <c r="HO61" s="7"/>
      <c r="HP61" s="7"/>
      <c r="HQ61" s="7"/>
      <c r="HR61" s="7"/>
      <c r="HS61" s="7"/>
      <c r="HT61" s="7"/>
      <c r="HU61" s="7"/>
      <c r="HV61" s="7"/>
      <c r="HW61" s="7"/>
      <c r="HX61" s="7"/>
      <c r="HY61" s="7"/>
      <c r="HZ61" s="7"/>
      <c r="IA61" s="7"/>
      <c r="IB61" s="7"/>
      <c r="IC61" s="7"/>
      <c r="ID61" s="7"/>
      <c r="IE61" s="7"/>
      <c r="IF61" s="7"/>
      <c r="IG61" s="7"/>
      <c r="IH61" s="7"/>
      <c r="II61" s="7"/>
      <c r="IJ61" s="7"/>
      <c r="IK61" s="7"/>
      <c r="IL61" s="7"/>
      <c r="IM61" s="7"/>
      <c r="IN61" s="7"/>
      <c r="IO61" s="7"/>
      <c r="IP61" s="7"/>
      <c r="IQ61" s="7"/>
      <c r="IR61" s="7"/>
      <c r="IS61" s="7"/>
      <c r="IT61" s="7"/>
      <c r="IU61" s="7"/>
      <c r="IV61" s="7"/>
      <c r="IW61" s="7"/>
      <c r="IX61" s="7"/>
      <c r="IY61" s="7"/>
      <c r="IZ61" s="7"/>
      <c r="JA61" s="7"/>
      <c r="JB61" s="7"/>
      <c r="JC61" s="7"/>
      <c r="JD61" s="7"/>
      <c r="JE61" s="7"/>
      <c r="JF61" s="7"/>
      <c r="JG61" s="7"/>
      <c r="JH61" s="7"/>
      <c r="JI61" s="7"/>
      <c r="JJ61" s="7"/>
      <c r="JK61" s="7"/>
      <c r="JL61" s="7"/>
      <c r="JM61" s="7"/>
      <c r="JN61" s="7"/>
      <c r="JO61" s="7"/>
      <c r="JP61" s="7"/>
      <c r="JQ61" s="7"/>
      <c r="JR61" s="7"/>
      <c r="JS61" s="7"/>
      <c r="JT61" s="7"/>
      <c r="JU61" s="7"/>
      <c r="JV61" s="7"/>
      <c r="JW61" s="7"/>
      <c r="JX61" s="7"/>
    </row>
    <row r="62" spans="1:284" s="11" customFormat="1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>
        <f>BV60-14673.51</f>
        <v>205429.22999999992</v>
      </c>
      <c r="CI62" s="9">
        <f t="shared" ref="CI62:CT62" si="22">CH62+CH62*0.49%</f>
        <v>206435.83322699991</v>
      </c>
      <c r="CJ62" s="9">
        <f t="shared" si="22"/>
        <v>207447.36880981221</v>
      </c>
      <c r="CK62" s="9">
        <f t="shared" si="22"/>
        <v>208463.86091698028</v>
      </c>
      <c r="CL62" s="9">
        <f t="shared" si="22"/>
        <v>209485.33383547349</v>
      </c>
      <c r="CM62" s="9">
        <f t="shared" si="22"/>
        <v>210511.81197126731</v>
      </c>
      <c r="CN62" s="9">
        <f t="shared" si="22"/>
        <v>211543.31984992651</v>
      </c>
      <c r="CO62" s="9">
        <f t="shared" si="22"/>
        <v>212579.88211719115</v>
      </c>
      <c r="CP62" s="9">
        <f t="shared" si="22"/>
        <v>213621.52353956539</v>
      </c>
      <c r="CQ62" s="9">
        <f t="shared" si="22"/>
        <v>214668.26900490926</v>
      </c>
      <c r="CR62" s="9">
        <f t="shared" si="22"/>
        <v>215720.14352303333</v>
      </c>
      <c r="CS62" s="9">
        <f t="shared" si="22"/>
        <v>216777.17222629618</v>
      </c>
      <c r="CT62" s="9">
        <f t="shared" si="22"/>
        <v>217839.38037020504</v>
      </c>
      <c r="CU62" s="9"/>
      <c r="CV62" s="9"/>
      <c r="CW62" s="9"/>
      <c r="CX62" s="9"/>
      <c r="CY62" s="9"/>
      <c r="CZ62" s="9"/>
      <c r="DA62" s="9"/>
      <c r="DB62" s="9"/>
      <c r="DC62" s="9"/>
      <c r="DD62" s="9"/>
      <c r="DE62" s="9"/>
      <c r="DF62" s="9"/>
      <c r="DG62" s="9"/>
      <c r="DH62" s="9"/>
      <c r="DI62" s="9"/>
      <c r="DJ62" s="9"/>
      <c r="DK62" s="9"/>
      <c r="DL62" s="9"/>
      <c r="DM62" s="9"/>
      <c r="DN62" s="9"/>
      <c r="DO62" s="9"/>
      <c r="DP62" s="9"/>
      <c r="DQ62" s="9"/>
      <c r="DR62" s="9"/>
      <c r="DS62" s="9"/>
      <c r="DT62" s="9"/>
      <c r="DU62" s="9"/>
      <c r="DV62" s="9"/>
      <c r="DW62" s="9"/>
      <c r="DX62" s="9"/>
      <c r="DY62" s="9"/>
      <c r="DZ62" s="9"/>
      <c r="EA62" s="9"/>
      <c r="EB62" s="9"/>
      <c r="EC62" s="9"/>
      <c r="ED62" s="9"/>
      <c r="EE62" s="9"/>
      <c r="EF62" s="9"/>
      <c r="EG62" s="9"/>
      <c r="EH62" s="9"/>
      <c r="EI62" s="9"/>
      <c r="EJ62" s="9"/>
      <c r="EK62" s="9"/>
      <c r="EL62" s="9"/>
      <c r="EM62" s="9"/>
      <c r="EN62" s="9"/>
      <c r="EO62" s="9"/>
      <c r="EP62" s="9"/>
      <c r="EQ62" s="9"/>
      <c r="ER62" s="9"/>
      <c r="ES62" s="9"/>
      <c r="ET62" s="9"/>
      <c r="EU62" s="9"/>
      <c r="EV62" s="9"/>
      <c r="EW62" s="9"/>
      <c r="EX62" s="9"/>
      <c r="EY62" s="9"/>
      <c r="EZ62" s="9"/>
      <c r="FA62" s="9"/>
      <c r="FB62" s="9"/>
      <c r="FC62" s="9"/>
      <c r="FD62" s="9"/>
      <c r="FE62" s="9"/>
      <c r="FF62" s="9"/>
      <c r="FG62" s="9"/>
      <c r="FH62" s="9"/>
      <c r="FI62" s="9"/>
      <c r="FJ62" s="9"/>
      <c r="FK62" s="9"/>
      <c r="FL62" s="9"/>
      <c r="FM62" s="9"/>
      <c r="FN62" s="9"/>
      <c r="FO62" s="9"/>
      <c r="FP62" s="9"/>
      <c r="FQ62" s="9"/>
      <c r="FR62" s="9"/>
      <c r="FS62" s="9"/>
      <c r="FT62" s="9"/>
      <c r="FU62" s="9"/>
      <c r="FV62" s="9"/>
      <c r="FW62" s="9"/>
      <c r="FX62" s="9"/>
      <c r="FY62" s="9"/>
      <c r="FZ62" s="9"/>
      <c r="GA62" s="9"/>
      <c r="GB62" s="9"/>
      <c r="GC62" s="9"/>
      <c r="GD62" s="9"/>
      <c r="GE62" s="9"/>
      <c r="GF62" s="9"/>
      <c r="GG62" s="9"/>
      <c r="GH62" s="9"/>
      <c r="GI62" s="9"/>
      <c r="GJ62" s="9"/>
      <c r="GK62" s="9"/>
      <c r="GL62" s="9"/>
      <c r="GM62" s="9"/>
      <c r="GN62" s="9"/>
      <c r="GO62" s="9"/>
      <c r="GP62" s="9"/>
      <c r="GQ62" s="9"/>
      <c r="GR62" s="9"/>
      <c r="GS62" s="9"/>
      <c r="GT62" s="9"/>
      <c r="GU62" s="9"/>
      <c r="GV62" s="9"/>
      <c r="GW62" s="9"/>
      <c r="GX62" s="9"/>
      <c r="GY62" s="9"/>
      <c r="GZ62" s="9"/>
      <c r="HA62" s="9"/>
      <c r="HB62" s="9"/>
      <c r="HC62" s="9"/>
      <c r="HD62" s="9"/>
      <c r="HE62" s="7"/>
      <c r="HF62" s="7"/>
      <c r="HG62" s="7"/>
      <c r="HH62" s="7"/>
      <c r="HI62" s="7"/>
      <c r="HJ62" s="7"/>
      <c r="HK62" s="7"/>
      <c r="HL62" s="7"/>
      <c r="HM62" s="7"/>
      <c r="HN62" s="7"/>
      <c r="HO62" s="7"/>
      <c r="HP62" s="7"/>
      <c r="HQ62" s="7"/>
      <c r="HR62" s="7"/>
      <c r="HS62" s="7"/>
      <c r="HT62" s="7"/>
      <c r="HU62" s="7"/>
      <c r="HV62" s="7"/>
      <c r="HW62" s="7"/>
      <c r="HX62" s="7"/>
      <c r="HY62" s="7"/>
      <c r="HZ62" s="7"/>
      <c r="IA62" s="7"/>
      <c r="IB62" s="7"/>
      <c r="IC62" s="7"/>
      <c r="ID62" s="7"/>
      <c r="IE62" s="7"/>
      <c r="IF62" s="7"/>
      <c r="IG62" s="7"/>
      <c r="IH62" s="7"/>
      <c r="II62" s="7"/>
      <c r="IJ62" s="7"/>
      <c r="IK62" s="7"/>
      <c r="IL62" s="7"/>
      <c r="IM62" s="7"/>
      <c r="IN62" s="7"/>
      <c r="IO62" s="7"/>
      <c r="IP62" s="7"/>
      <c r="IQ62" s="7"/>
      <c r="IR62" s="7"/>
      <c r="IS62" s="7"/>
      <c r="IT62" s="7"/>
      <c r="IU62" s="7"/>
      <c r="IV62" s="7"/>
      <c r="IW62" s="7"/>
      <c r="IX62" s="7"/>
      <c r="IY62" s="7"/>
      <c r="IZ62" s="7"/>
      <c r="JA62" s="7"/>
      <c r="JB62" s="7"/>
      <c r="JC62" s="7"/>
      <c r="JD62" s="7"/>
      <c r="JE62" s="7"/>
      <c r="JF62" s="7"/>
      <c r="JG62" s="7"/>
      <c r="JH62" s="7"/>
      <c r="JI62" s="7"/>
      <c r="JJ62" s="7"/>
      <c r="JK62" s="7"/>
      <c r="JL62" s="7"/>
      <c r="JM62" s="7"/>
      <c r="JN62" s="7"/>
      <c r="JO62" s="7"/>
      <c r="JP62" s="7"/>
      <c r="JQ62" s="7"/>
      <c r="JR62" s="7"/>
      <c r="JS62" s="7"/>
      <c r="JT62" s="7"/>
      <c r="JU62" s="7"/>
      <c r="JV62" s="7"/>
      <c r="JW62" s="7"/>
      <c r="JX62" s="7"/>
    </row>
    <row r="63" spans="1:284" s="11" customFormat="1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9"/>
      <c r="CL63" s="9"/>
      <c r="CM63" s="9"/>
      <c r="CN63" s="9"/>
      <c r="CO63" s="9"/>
      <c r="CP63" s="9"/>
      <c r="CQ63" s="9"/>
      <c r="CR63" s="9"/>
      <c r="CS63" s="9"/>
      <c r="CT63" s="14">
        <f>CT62-CH62</f>
        <v>12410.150370205112</v>
      </c>
      <c r="CU63" s="9"/>
      <c r="CV63" s="9"/>
      <c r="CW63" s="9"/>
      <c r="CX63" s="9"/>
      <c r="CY63" s="9"/>
      <c r="CZ63" s="9"/>
      <c r="DA63" s="9"/>
      <c r="DB63" s="9"/>
      <c r="DC63" s="9"/>
      <c r="DD63" s="9"/>
      <c r="DE63" s="9"/>
      <c r="DF63" s="9"/>
      <c r="DG63" s="9"/>
      <c r="DH63" s="9"/>
      <c r="DI63" s="9"/>
      <c r="DJ63" s="9"/>
      <c r="DK63" s="9"/>
      <c r="DL63" s="9"/>
      <c r="DM63" s="9"/>
      <c r="DN63" s="9"/>
      <c r="DO63" s="9"/>
      <c r="DP63" s="9"/>
      <c r="DQ63" s="9"/>
      <c r="DR63" s="9"/>
      <c r="DS63" s="9"/>
      <c r="DT63" s="9"/>
      <c r="DU63" s="9"/>
      <c r="DV63" s="9"/>
      <c r="DW63" s="9"/>
      <c r="DX63" s="9"/>
      <c r="DY63" s="9"/>
      <c r="DZ63" s="9"/>
      <c r="EA63" s="9"/>
      <c r="EB63" s="9"/>
      <c r="EC63" s="9"/>
      <c r="ED63" s="9"/>
      <c r="EE63" s="9"/>
      <c r="EF63" s="9"/>
      <c r="EG63" s="9"/>
      <c r="EH63" s="9"/>
      <c r="EI63" s="9"/>
      <c r="EJ63" s="9"/>
      <c r="EK63" s="9"/>
      <c r="EL63" s="9"/>
      <c r="EM63" s="9"/>
      <c r="EN63" s="9"/>
      <c r="EO63" s="9"/>
      <c r="EP63" s="9"/>
      <c r="EQ63" s="9"/>
      <c r="ER63" s="9"/>
      <c r="ES63" s="9"/>
      <c r="ET63" s="9"/>
      <c r="EU63" s="9"/>
      <c r="EV63" s="9"/>
      <c r="EW63" s="9"/>
      <c r="EX63" s="9"/>
      <c r="EY63" s="9"/>
      <c r="EZ63" s="9"/>
      <c r="FA63" s="9"/>
      <c r="FB63" s="9"/>
      <c r="FC63" s="9"/>
      <c r="FD63" s="9"/>
      <c r="FE63" s="9"/>
      <c r="FF63" s="9"/>
      <c r="FG63" s="9"/>
      <c r="FH63" s="9"/>
      <c r="FI63" s="9"/>
      <c r="FJ63" s="9"/>
      <c r="FK63" s="9"/>
      <c r="FL63" s="9"/>
      <c r="FM63" s="9"/>
      <c r="FN63" s="9"/>
      <c r="FO63" s="9"/>
      <c r="FP63" s="9"/>
      <c r="FQ63" s="9"/>
      <c r="FR63" s="9"/>
      <c r="FS63" s="9"/>
      <c r="FT63" s="9"/>
      <c r="FU63" s="9"/>
      <c r="FV63" s="9"/>
      <c r="FW63" s="9"/>
      <c r="FX63" s="9"/>
      <c r="FY63" s="9"/>
      <c r="FZ63" s="9"/>
      <c r="GA63" s="9"/>
      <c r="GB63" s="9"/>
      <c r="GC63" s="9"/>
      <c r="GD63" s="9"/>
      <c r="GE63" s="9"/>
      <c r="GF63" s="9"/>
      <c r="GG63" s="9"/>
      <c r="GH63" s="9"/>
      <c r="GI63" s="9"/>
      <c r="GJ63" s="9"/>
      <c r="GK63" s="9"/>
      <c r="GL63" s="9"/>
      <c r="GM63" s="9"/>
      <c r="GN63" s="9"/>
      <c r="GO63" s="9"/>
      <c r="GP63" s="9"/>
      <c r="GQ63" s="9"/>
      <c r="GR63" s="9"/>
      <c r="GS63" s="9"/>
      <c r="GT63" s="9"/>
      <c r="GU63" s="9"/>
      <c r="GV63" s="9"/>
      <c r="GW63" s="9"/>
      <c r="GX63" s="9"/>
      <c r="GY63" s="9"/>
      <c r="GZ63" s="9"/>
      <c r="HA63" s="9"/>
      <c r="HB63" s="9"/>
      <c r="HC63" s="9"/>
      <c r="HD63" s="9"/>
      <c r="HE63" s="7"/>
      <c r="HF63" s="7"/>
      <c r="HG63" s="7"/>
      <c r="HH63" s="7"/>
      <c r="HI63" s="7"/>
      <c r="HJ63" s="7"/>
      <c r="HK63" s="7"/>
      <c r="HL63" s="7"/>
      <c r="HM63" s="7"/>
      <c r="HN63" s="7"/>
      <c r="HO63" s="7"/>
      <c r="HP63" s="7"/>
      <c r="HQ63" s="7"/>
      <c r="HR63" s="7"/>
      <c r="HS63" s="7"/>
      <c r="HT63" s="7"/>
      <c r="HU63" s="7"/>
      <c r="HV63" s="7"/>
      <c r="HW63" s="7"/>
      <c r="HX63" s="7"/>
      <c r="HY63" s="7"/>
      <c r="HZ63" s="7"/>
      <c r="IA63" s="7"/>
      <c r="IB63" s="7"/>
      <c r="IC63" s="7"/>
      <c r="ID63" s="7"/>
      <c r="IE63" s="7"/>
      <c r="IF63" s="7"/>
      <c r="IG63" s="7"/>
      <c r="IH63" s="7"/>
      <c r="II63" s="7"/>
      <c r="IJ63" s="7"/>
      <c r="IK63" s="7"/>
      <c r="IL63" s="7"/>
      <c r="IM63" s="7"/>
      <c r="IN63" s="7"/>
      <c r="IO63" s="7"/>
      <c r="IP63" s="7"/>
      <c r="IQ63" s="7"/>
      <c r="IR63" s="7"/>
      <c r="IS63" s="7"/>
      <c r="IT63" s="7"/>
      <c r="IU63" s="7"/>
      <c r="IV63" s="7"/>
      <c r="IW63" s="7"/>
      <c r="IX63" s="7"/>
      <c r="IY63" s="7"/>
      <c r="IZ63" s="7"/>
      <c r="JA63" s="7"/>
      <c r="JB63" s="7"/>
      <c r="JC63" s="7"/>
      <c r="JD63" s="7"/>
      <c r="JE63" s="7"/>
      <c r="JF63" s="7"/>
      <c r="JG63" s="7"/>
      <c r="JH63" s="7"/>
      <c r="JI63" s="7"/>
      <c r="JJ63" s="7"/>
      <c r="JK63" s="7"/>
      <c r="JL63" s="7"/>
      <c r="JM63" s="7"/>
      <c r="JN63" s="7"/>
      <c r="JO63" s="7"/>
      <c r="JP63" s="7"/>
      <c r="JQ63" s="7"/>
      <c r="JR63" s="7"/>
      <c r="JS63" s="7"/>
      <c r="JT63" s="7"/>
      <c r="JU63" s="7"/>
      <c r="JV63" s="7"/>
      <c r="JW63" s="7"/>
      <c r="JX63" s="7"/>
    </row>
    <row r="64" spans="1:284" s="11" customFormat="1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  <c r="CT64" s="9">
        <f>CH62-14673.51</f>
        <v>190755.71999999991</v>
      </c>
      <c r="CU64" s="9">
        <f t="shared" ref="CU64:DF64" si="23">CT64+CT64*0.49%</f>
        <v>191690.4230279999</v>
      </c>
      <c r="CV64" s="9">
        <f t="shared" si="23"/>
        <v>192629.70610083709</v>
      </c>
      <c r="CW64" s="9">
        <f t="shared" si="23"/>
        <v>193573.59166073121</v>
      </c>
      <c r="CX64" s="9">
        <f t="shared" si="23"/>
        <v>194522.10225986879</v>
      </c>
      <c r="CY64" s="9">
        <f t="shared" si="23"/>
        <v>195475.26056094214</v>
      </c>
      <c r="CZ64" s="9">
        <f t="shared" si="23"/>
        <v>196433.08933769076</v>
      </c>
      <c r="DA64" s="9">
        <f t="shared" si="23"/>
        <v>197395.61147544545</v>
      </c>
      <c r="DB64" s="9">
        <f t="shared" si="23"/>
        <v>198362.84997167514</v>
      </c>
      <c r="DC64" s="9">
        <f t="shared" si="23"/>
        <v>199334.82793653634</v>
      </c>
      <c r="DD64" s="9">
        <f t="shared" si="23"/>
        <v>200311.56859342536</v>
      </c>
      <c r="DE64" s="9">
        <f t="shared" si="23"/>
        <v>201293.09527953315</v>
      </c>
      <c r="DF64" s="9">
        <f t="shared" si="23"/>
        <v>202279.43144640286</v>
      </c>
      <c r="DG64" s="9"/>
      <c r="DH64" s="9"/>
      <c r="DI64" s="9"/>
      <c r="DJ64" s="9"/>
      <c r="DK64" s="9"/>
      <c r="DL64" s="9"/>
      <c r="DM64" s="9"/>
      <c r="DN64" s="9"/>
      <c r="DO64" s="9"/>
      <c r="DP64" s="9"/>
      <c r="DQ64" s="9"/>
      <c r="DR64" s="9"/>
      <c r="DS64" s="9"/>
      <c r="DT64" s="9"/>
      <c r="DU64" s="9"/>
      <c r="DV64" s="9"/>
      <c r="DW64" s="9"/>
      <c r="DX64" s="9"/>
      <c r="DY64" s="9"/>
      <c r="DZ64" s="9"/>
      <c r="EA64" s="9"/>
      <c r="EB64" s="9"/>
      <c r="EC64" s="9"/>
      <c r="ED64" s="9"/>
      <c r="EE64" s="9"/>
      <c r="EF64" s="9"/>
      <c r="EG64" s="9"/>
      <c r="EH64" s="9"/>
      <c r="EI64" s="9"/>
      <c r="EJ64" s="9"/>
      <c r="EK64" s="9"/>
      <c r="EL64" s="9"/>
      <c r="EM64" s="9"/>
      <c r="EN64" s="9"/>
      <c r="EO64" s="9"/>
      <c r="EP64" s="9"/>
      <c r="EQ64" s="9"/>
      <c r="ER64" s="9"/>
      <c r="ES64" s="9"/>
      <c r="ET64" s="9"/>
      <c r="EU64" s="9"/>
      <c r="EV64" s="9"/>
      <c r="EW64" s="9"/>
      <c r="EX64" s="9"/>
      <c r="EY64" s="9"/>
      <c r="EZ64" s="9"/>
      <c r="FA64" s="9"/>
      <c r="FB64" s="9"/>
      <c r="FC64" s="9"/>
      <c r="FD64" s="9"/>
      <c r="FE64" s="9"/>
      <c r="FF64" s="9"/>
      <c r="FG64" s="9"/>
      <c r="FH64" s="9"/>
      <c r="FI64" s="9"/>
      <c r="FJ64" s="9"/>
      <c r="FK64" s="9"/>
      <c r="FL64" s="9"/>
      <c r="FM64" s="9"/>
      <c r="FN64" s="9"/>
      <c r="FO64" s="9"/>
      <c r="FP64" s="9"/>
      <c r="FQ64" s="9"/>
      <c r="FR64" s="9"/>
      <c r="FS64" s="9"/>
      <c r="FT64" s="9"/>
      <c r="FU64" s="9"/>
      <c r="FV64" s="9"/>
      <c r="FW64" s="9"/>
      <c r="FX64" s="9"/>
      <c r="FY64" s="9"/>
      <c r="FZ64" s="9"/>
      <c r="GA64" s="9"/>
      <c r="GB64" s="9"/>
      <c r="GC64" s="9"/>
      <c r="GD64" s="9"/>
      <c r="GE64" s="9"/>
      <c r="GF64" s="9"/>
      <c r="GG64" s="9"/>
      <c r="GH64" s="9"/>
      <c r="GI64" s="9"/>
      <c r="GJ64" s="9"/>
      <c r="GK64" s="9"/>
      <c r="GL64" s="9"/>
      <c r="GM64" s="9"/>
      <c r="GN64" s="9"/>
      <c r="GO64" s="9"/>
      <c r="GP64" s="9"/>
      <c r="GQ64" s="9"/>
      <c r="GR64" s="9"/>
      <c r="GS64" s="9"/>
      <c r="GT64" s="9"/>
      <c r="GU64" s="9"/>
      <c r="GV64" s="9"/>
      <c r="GW64" s="9"/>
      <c r="GX64" s="9"/>
      <c r="GY64" s="9"/>
      <c r="GZ64" s="9"/>
      <c r="HA64" s="9"/>
      <c r="HB64" s="9"/>
      <c r="HC64" s="9"/>
      <c r="HD64" s="9"/>
      <c r="HE64" s="7"/>
      <c r="HF64" s="7"/>
      <c r="HG64" s="7"/>
      <c r="HH64" s="7"/>
      <c r="HI64" s="7"/>
      <c r="HJ64" s="7"/>
      <c r="HK64" s="7"/>
      <c r="HL64" s="7"/>
      <c r="HM64" s="7"/>
      <c r="HN64" s="7"/>
      <c r="HO64" s="7"/>
      <c r="HP64" s="7"/>
      <c r="HQ64" s="7"/>
      <c r="HR64" s="7"/>
      <c r="HS64" s="7"/>
      <c r="HT64" s="7"/>
      <c r="HU64" s="7"/>
      <c r="HV64" s="7"/>
      <c r="HW64" s="7"/>
      <c r="HX64" s="7"/>
      <c r="HY64" s="7"/>
      <c r="HZ64" s="7"/>
      <c r="IA64" s="7"/>
      <c r="IB64" s="7"/>
      <c r="IC64" s="7"/>
      <c r="ID64" s="7"/>
      <c r="IE64" s="7"/>
      <c r="IF64" s="7"/>
      <c r="IG64" s="7"/>
      <c r="IH64" s="7"/>
      <c r="II64" s="7"/>
      <c r="IJ64" s="7"/>
      <c r="IK64" s="7"/>
      <c r="IL64" s="7"/>
      <c r="IM64" s="7"/>
      <c r="IN64" s="7"/>
      <c r="IO64" s="7"/>
      <c r="IP64" s="7"/>
      <c r="IQ64" s="7"/>
      <c r="IR64" s="7"/>
      <c r="IS64" s="7"/>
      <c r="IT64" s="7"/>
      <c r="IU64" s="7"/>
      <c r="IV64" s="7"/>
      <c r="IW64" s="7"/>
      <c r="IX64" s="7"/>
      <c r="IY64" s="7"/>
      <c r="IZ64" s="7"/>
      <c r="JA64" s="7"/>
      <c r="JB64" s="7"/>
      <c r="JC64" s="7"/>
      <c r="JD64" s="7"/>
      <c r="JE64" s="7"/>
      <c r="JF64" s="7"/>
      <c r="JG64" s="7"/>
      <c r="JH64" s="7"/>
      <c r="JI64" s="7"/>
      <c r="JJ64" s="7"/>
      <c r="JK64" s="7"/>
      <c r="JL64" s="7"/>
      <c r="JM64" s="7"/>
      <c r="JN64" s="7"/>
      <c r="JO64" s="7"/>
      <c r="JP64" s="7"/>
      <c r="JQ64" s="7"/>
      <c r="JR64" s="7"/>
      <c r="JS64" s="7"/>
      <c r="JT64" s="7"/>
      <c r="JU64" s="7"/>
      <c r="JV64" s="7"/>
      <c r="JW64" s="7"/>
      <c r="JX64" s="7"/>
    </row>
    <row r="65" spans="1:284" s="11" customFormat="1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D65" s="9"/>
      <c r="CE65" s="9"/>
      <c r="CF65" s="9"/>
      <c r="CG65" s="9"/>
      <c r="CH65" s="9"/>
      <c r="CI65" s="9"/>
      <c r="CJ65" s="9"/>
      <c r="CK65" s="9"/>
      <c r="CL65" s="9"/>
      <c r="CM65" s="9"/>
      <c r="CN65" s="9"/>
      <c r="CO65" s="9"/>
      <c r="CP65" s="9"/>
      <c r="CQ65" s="9"/>
      <c r="CR65" s="9"/>
      <c r="CS65" s="9"/>
      <c r="CT65" s="9"/>
      <c r="CU65" s="9"/>
      <c r="CV65" s="9"/>
      <c r="CW65" s="9"/>
      <c r="CX65" s="9"/>
      <c r="CY65" s="9"/>
      <c r="CZ65" s="9"/>
      <c r="DA65" s="9"/>
      <c r="DB65" s="9"/>
      <c r="DC65" s="9"/>
      <c r="DD65" s="9"/>
      <c r="DE65" s="9"/>
      <c r="DF65" s="14">
        <f>DF64-CT64</f>
        <v>11523.711446402944</v>
      </c>
      <c r="DG65" s="9"/>
      <c r="DH65" s="9"/>
      <c r="DI65" s="9"/>
      <c r="DJ65" s="9"/>
      <c r="DK65" s="9"/>
      <c r="DL65" s="9"/>
      <c r="DM65" s="9"/>
      <c r="DN65" s="9"/>
      <c r="DO65" s="9"/>
      <c r="DP65" s="9"/>
      <c r="DQ65" s="9"/>
      <c r="DR65" s="9"/>
      <c r="DS65" s="9"/>
      <c r="DT65" s="9"/>
      <c r="DU65" s="9"/>
      <c r="DV65" s="9"/>
      <c r="DW65" s="9"/>
      <c r="DX65" s="9"/>
      <c r="DY65" s="9"/>
      <c r="DZ65" s="9"/>
      <c r="EA65" s="9"/>
      <c r="EB65" s="9"/>
      <c r="EC65" s="9"/>
      <c r="ED65" s="9"/>
      <c r="EE65" s="9"/>
      <c r="EF65" s="9"/>
      <c r="EG65" s="9"/>
      <c r="EH65" s="9"/>
      <c r="EI65" s="9"/>
      <c r="EJ65" s="9"/>
      <c r="EK65" s="9"/>
      <c r="EL65" s="9"/>
      <c r="EM65" s="9"/>
      <c r="EN65" s="9"/>
      <c r="EO65" s="9"/>
      <c r="EP65" s="9"/>
      <c r="EQ65" s="9"/>
      <c r="ER65" s="9"/>
      <c r="ES65" s="9"/>
      <c r="ET65" s="9"/>
      <c r="EU65" s="9"/>
      <c r="EV65" s="9"/>
      <c r="EW65" s="9"/>
      <c r="EX65" s="9"/>
      <c r="EY65" s="9"/>
      <c r="EZ65" s="9"/>
      <c r="FA65" s="9"/>
      <c r="FB65" s="9"/>
      <c r="FC65" s="9"/>
      <c r="FD65" s="9"/>
      <c r="FE65" s="9"/>
      <c r="FF65" s="9"/>
      <c r="FG65" s="9"/>
      <c r="FH65" s="9"/>
      <c r="FI65" s="9"/>
      <c r="FJ65" s="9"/>
      <c r="FK65" s="9"/>
      <c r="FL65" s="9"/>
      <c r="FM65" s="9"/>
      <c r="FN65" s="9"/>
      <c r="FO65" s="9"/>
      <c r="FP65" s="9"/>
      <c r="FQ65" s="9"/>
      <c r="FR65" s="9"/>
      <c r="FS65" s="9"/>
      <c r="FT65" s="9"/>
      <c r="FU65" s="9"/>
      <c r="FV65" s="9"/>
      <c r="FW65" s="9"/>
      <c r="FX65" s="9"/>
      <c r="FY65" s="9"/>
      <c r="FZ65" s="9"/>
      <c r="GA65" s="9"/>
      <c r="GB65" s="9"/>
      <c r="GC65" s="9"/>
      <c r="GD65" s="9"/>
      <c r="GE65" s="9"/>
      <c r="GF65" s="9"/>
      <c r="GG65" s="9"/>
      <c r="GH65" s="9"/>
      <c r="GI65" s="9"/>
      <c r="GJ65" s="9"/>
      <c r="GK65" s="9"/>
      <c r="GL65" s="9"/>
      <c r="GM65" s="9"/>
      <c r="GN65" s="9"/>
      <c r="GO65" s="9"/>
      <c r="GP65" s="9"/>
      <c r="GQ65" s="9"/>
      <c r="GR65" s="9"/>
      <c r="GS65" s="9"/>
      <c r="GT65" s="9"/>
      <c r="GU65" s="9"/>
      <c r="GV65" s="9"/>
      <c r="GW65" s="9"/>
      <c r="GX65" s="9"/>
      <c r="GY65" s="9"/>
      <c r="GZ65" s="9"/>
      <c r="HA65" s="9"/>
      <c r="HB65" s="9"/>
      <c r="HC65" s="9"/>
      <c r="HD65" s="9"/>
      <c r="HE65" s="7"/>
      <c r="HF65" s="7"/>
      <c r="HG65" s="7"/>
      <c r="HH65" s="7"/>
      <c r="HI65" s="7"/>
      <c r="HJ65" s="7"/>
      <c r="HK65" s="7"/>
      <c r="HL65" s="7"/>
      <c r="HM65" s="7"/>
      <c r="HN65" s="7"/>
      <c r="HO65" s="7"/>
      <c r="HP65" s="7"/>
      <c r="HQ65" s="7"/>
      <c r="HR65" s="7"/>
      <c r="HS65" s="7"/>
      <c r="HT65" s="7"/>
      <c r="HU65" s="7"/>
      <c r="HV65" s="7"/>
      <c r="HW65" s="7"/>
      <c r="HX65" s="7"/>
      <c r="HY65" s="7"/>
      <c r="HZ65" s="7"/>
      <c r="IA65" s="7"/>
      <c r="IB65" s="7"/>
      <c r="IC65" s="7"/>
      <c r="ID65" s="7"/>
      <c r="IE65" s="7"/>
      <c r="IF65" s="7"/>
      <c r="IG65" s="7"/>
      <c r="IH65" s="7"/>
      <c r="II65" s="7"/>
      <c r="IJ65" s="7"/>
      <c r="IK65" s="7"/>
      <c r="IL65" s="7"/>
      <c r="IM65" s="7"/>
      <c r="IN65" s="7"/>
      <c r="IO65" s="7"/>
      <c r="IP65" s="7"/>
      <c r="IQ65" s="7"/>
      <c r="IR65" s="7"/>
      <c r="IS65" s="7"/>
      <c r="IT65" s="7"/>
      <c r="IU65" s="7"/>
      <c r="IV65" s="7"/>
      <c r="IW65" s="7"/>
      <c r="IX65" s="7"/>
      <c r="IY65" s="7"/>
      <c r="IZ65" s="7"/>
      <c r="JA65" s="7"/>
      <c r="JB65" s="7"/>
      <c r="JC65" s="7"/>
      <c r="JD65" s="7"/>
      <c r="JE65" s="7"/>
      <c r="JF65" s="7"/>
      <c r="JG65" s="7"/>
      <c r="JH65" s="7"/>
      <c r="JI65" s="7"/>
      <c r="JJ65" s="7"/>
      <c r="JK65" s="7"/>
      <c r="JL65" s="7"/>
      <c r="JM65" s="7"/>
      <c r="JN65" s="7"/>
      <c r="JO65" s="7"/>
      <c r="JP65" s="7"/>
      <c r="JQ65" s="7"/>
      <c r="JR65" s="7"/>
      <c r="JS65" s="7"/>
      <c r="JT65" s="7"/>
      <c r="JU65" s="7"/>
      <c r="JV65" s="7"/>
      <c r="JW65" s="7"/>
      <c r="JX65" s="7"/>
    </row>
    <row r="66" spans="1:284" s="11" customFormat="1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  <c r="BY66" s="9"/>
      <c r="BZ66" s="9"/>
      <c r="CA66" s="9"/>
      <c r="CB66" s="9"/>
      <c r="CC66" s="9"/>
      <c r="CD66" s="9"/>
      <c r="CE66" s="9"/>
      <c r="CF66" s="9"/>
      <c r="CG66" s="9"/>
      <c r="CH66" s="9"/>
      <c r="CI66" s="9"/>
      <c r="CJ66" s="9"/>
      <c r="CK66" s="9"/>
      <c r="CL66" s="9"/>
      <c r="CM66" s="9"/>
      <c r="CN66" s="9"/>
      <c r="CO66" s="9"/>
      <c r="CP66" s="9"/>
      <c r="CQ66" s="9"/>
      <c r="CR66" s="9"/>
      <c r="CS66" s="9"/>
      <c r="CT66" s="9"/>
      <c r="CU66" s="9"/>
      <c r="CV66" s="9"/>
      <c r="CW66" s="9"/>
      <c r="CX66" s="9"/>
      <c r="CY66" s="9"/>
      <c r="CZ66" s="9"/>
      <c r="DA66" s="9"/>
      <c r="DB66" s="9"/>
      <c r="DC66" s="9"/>
      <c r="DD66" s="9"/>
      <c r="DE66" s="9"/>
      <c r="DF66" s="9">
        <f>CT64-14673.51</f>
        <v>176082.2099999999</v>
      </c>
      <c r="DG66" s="9">
        <f t="shared" ref="DG66:DR66" si="24">DF66+DF66*0.49%</f>
        <v>176945.0128289999</v>
      </c>
      <c r="DH66" s="9">
        <f t="shared" si="24"/>
        <v>177812.04339186201</v>
      </c>
      <c r="DI66" s="9">
        <f t="shared" si="24"/>
        <v>178683.32240448214</v>
      </c>
      <c r="DJ66" s="9">
        <f t="shared" si="24"/>
        <v>179558.87068426411</v>
      </c>
      <c r="DK66" s="9">
        <f t="shared" si="24"/>
        <v>180438.70915061701</v>
      </c>
      <c r="DL66" s="9">
        <f t="shared" si="24"/>
        <v>181322.85882545504</v>
      </c>
      <c r="DM66" s="9">
        <f t="shared" si="24"/>
        <v>182211.34083369977</v>
      </c>
      <c r="DN66" s="9">
        <f t="shared" si="24"/>
        <v>183104.17640378489</v>
      </c>
      <c r="DO66" s="9">
        <f t="shared" si="24"/>
        <v>184001.38686816345</v>
      </c>
      <c r="DP66" s="9">
        <f t="shared" si="24"/>
        <v>184902.99366381744</v>
      </c>
      <c r="DQ66" s="9">
        <f t="shared" si="24"/>
        <v>185809.01833277015</v>
      </c>
      <c r="DR66" s="9">
        <f t="shared" si="24"/>
        <v>186719.48252260074</v>
      </c>
      <c r="DS66" s="9"/>
      <c r="DT66" s="9"/>
      <c r="DU66" s="9"/>
      <c r="DV66" s="9"/>
      <c r="DW66" s="9"/>
      <c r="DX66" s="9"/>
      <c r="DY66" s="9"/>
      <c r="DZ66" s="9"/>
      <c r="EA66" s="9"/>
      <c r="EB66" s="9"/>
      <c r="EC66" s="9"/>
      <c r="ED66" s="9"/>
      <c r="EE66" s="9"/>
      <c r="EF66" s="9"/>
      <c r="EG66" s="9"/>
      <c r="EH66" s="9"/>
      <c r="EI66" s="9"/>
      <c r="EJ66" s="9"/>
      <c r="EK66" s="9"/>
      <c r="EL66" s="9"/>
      <c r="EM66" s="9"/>
      <c r="EN66" s="9"/>
      <c r="EO66" s="9"/>
      <c r="EP66" s="9"/>
      <c r="EQ66" s="9"/>
      <c r="ER66" s="9"/>
      <c r="ES66" s="9"/>
      <c r="ET66" s="9"/>
      <c r="EU66" s="9"/>
      <c r="EV66" s="9"/>
      <c r="EW66" s="9"/>
      <c r="EX66" s="9"/>
      <c r="EY66" s="9"/>
      <c r="EZ66" s="9"/>
      <c r="FA66" s="9"/>
      <c r="FB66" s="9"/>
      <c r="FC66" s="9"/>
      <c r="FD66" s="9"/>
      <c r="FE66" s="9"/>
      <c r="FF66" s="9"/>
      <c r="FG66" s="9"/>
      <c r="FH66" s="9"/>
      <c r="FI66" s="9"/>
      <c r="FJ66" s="9"/>
      <c r="FK66" s="9"/>
      <c r="FL66" s="9"/>
      <c r="FM66" s="9"/>
      <c r="FN66" s="9"/>
      <c r="FO66" s="9"/>
      <c r="FP66" s="9"/>
      <c r="FQ66" s="9"/>
      <c r="FR66" s="9"/>
      <c r="FS66" s="9"/>
      <c r="FT66" s="9"/>
      <c r="FU66" s="9"/>
      <c r="FV66" s="9"/>
      <c r="FW66" s="9"/>
      <c r="FX66" s="9"/>
      <c r="FY66" s="9"/>
      <c r="FZ66" s="9"/>
      <c r="GA66" s="9"/>
      <c r="GB66" s="9"/>
      <c r="GC66" s="9"/>
      <c r="GD66" s="9"/>
      <c r="GE66" s="9"/>
      <c r="GF66" s="9"/>
      <c r="GG66" s="9"/>
      <c r="GH66" s="9"/>
      <c r="GI66" s="9"/>
      <c r="GJ66" s="9"/>
      <c r="GK66" s="9"/>
      <c r="GL66" s="9"/>
      <c r="GM66" s="9"/>
      <c r="GN66" s="9"/>
      <c r="GO66" s="9"/>
      <c r="GP66" s="9"/>
      <c r="GQ66" s="9"/>
      <c r="GR66" s="9"/>
      <c r="GS66" s="9"/>
      <c r="GT66" s="9"/>
      <c r="GU66" s="9"/>
      <c r="GV66" s="9"/>
      <c r="GW66" s="9"/>
      <c r="GX66" s="9"/>
      <c r="GY66" s="9"/>
      <c r="GZ66" s="9"/>
      <c r="HA66" s="9"/>
      <c r="HB66" s="9"/>
      <c r="HC66" s="9"/>
      <c r="HD66" s="9"/>
      <c r="HE66" s="7"/>
      <c r="HF66" s="7"/>
      <c r="HG66" s="7"/>
      <c r="HH66" s="7"/>
      <c r="HI66" s="7"/>
      <c r="HJ66" s="7"/>
      <c r="HK66" s="7"/>
      <c r="HL66" s="7"/>
      <c r="HM66" s="7"/>
      <c r="HN66" s="7"/>
      <c r="HO66" s="7"/>
      <c r="HP66" s="7"/>
      <c r="HQ66" s="7"/>
      <c r="HR66" s="7"/>
      <c r="HS66" s="7"/>
      <c r="HT66" s="7"/>
      <c r="HU66" s="7"/>
      <c r="HV66" s="7"/>
      <c r="HW66" s="7"/>
      <c r="HX66" s="7"/>
      <c r="HY66" s="7"/>
      <c r="HZ66" s="7"/>
      <c r="IA66" s="7"/>
      <c r="IB66" s="7"/>
      <c r="IC66" s="7"/>
      <c r="ID66" s="7"/>
      <c r="IE66" s="7"/>
      <c r="IF66" s="7"/>
      <c r="IG66" s="7"/>
      <c r="IH66" s="7"/>
      <c r="II66" s="7"/>
      <c r="IJ66" s="7"/>
      <c r="IK66" s="7"/>
      <c r="IL66" s="7"/>
      <c r="IM66" s="7"/>
      <c r="IN66" s="7"/>
      <c r="IO66" s="7"/>
      <c r="IP66" s="7"/>
      <c r="IQ66" s="7"/>
      <c r="IR66" s="7"/>
      <c r="IS66" s="7"/>
      <c r="IT66" s="7"/>
      <c r="IU66" s="7"/>
      <c r="IV66" s="7"/>
      <c r="IW66" s="7"/>
      <c r="IX66" s="7"/>
      <c r="IY66" s="7"/>
      <c r="IZ66" s="7"/>
      <c r="JA66" s="7"/>
      <c r="JB66" s="7"/>
      <c r="JC66" s="7"/>
      <c r="JD66" s="7"/>
      <c r="JE66" s="7"/>
      <c r="JF66" s="7"/>
      <c r="JG66" s="7"/>
      <c r="JH66" s="7"/>
      <c r="JI66" s="7"/>
      <c r="JJ66" s="7"/>
      <c r="JK66" s="7"/>
      <c r="JL66" s="7"/>
      <c r="JM66" s="7"/>
      <c r="JN66" s="7"/>
      <c r="JO66" s="7"/>
      <c r="JP66" s="7"/>
      <c r="JQ66" s="7"/>
      <c r="JR66" s="7"/>
      <c r="JS66" s="7"/>
      <c r="JT66" s="7"/>
      <c r="JU66" s="7"/>
      <c r="JV66" s="7"/>
      <c r="JW66" s="7"/>
      <c r="JX66" s="7"/>
    </row>
    <row r="67" spans="1:284" s="11" customFormat="1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9"/>
      <c r="CW67" s="9"/>
      <c r="CX67" s="9"/>
      <c r="CY67" s="9"/>
      <c r="CZ67" s="9"/>
      <c r="DA67" s="9"/>
      <c r="DB67" s="9"/>
      <c r="DC67" s="9"/>
      <c r="DD67" s="9"/>
      <c r="DE67" s="9"/>
      <c r="DF67" s="9"/>
      <c r="DG67" s="9"/>
      <c r="DH67" s="9"/>
      <c r="DI67" s="9"/>
      <c r="DJ67" s="9"/>
      <c r="DK67" s="9"/>
      <c r="DL67" s="9"/>
      <c r="DM67" s="9"/>
      <c r="DN67" s="9"/>
      <c r="DO67" s="9"/>
      <c r="DP67" s="9"/>
      <c r="DQ67" s="9"/>
      <c r="DR67" s="14">
        <f>DR66-DF66</f>
        <v>10637.272522600833</v>
      </c>
      <c r="DS67" s="9"/>
      <c r="DT67" s="9"/>
      <c r="DU67" s="9"/>
      <c r="DV67" s="9"/>
      <c r="DW67" s="9"/>
      <c r="DX67" s="9"/>
      <c r="DY67" s="9"/>
      <c r="DZ67" s="9"/>
      <c r="EA67" s="9"/>
      <c r="EB67" s="9"/>
      <c r="EC67" s="9"/>
      <c r="ED67" s="9"/>
      <c r="EE67" s="9"/>
      <c r="EF67" s="9"/>
      <c r="EG67" s="9"/>
      <c r="EH67" s="9"/>
      <c r="EI67" s="9"/>
      <c r="EJ67" s="9"/>
      <c r="EK67" s="9"/>
      <c r="EL67" s="9"/>
      <c r="EM67" s="9"/>
      <c r="EN67" s="9"/>
      <c r="EO67" s="9"/>
      <c r="EP67" s="9"/>
      <c r="EQ67" s="9"/>
      <c r="ER67" s="9"/>
      <c r="ES67" s="9"/>
      <c r="ET67" s="9"/>
      <c r="EU67" s="9"/>
      <c r="EV67" s="9"/>
      <c r="EW67" s="9"/>
      <c r="EX67" s="9"/>
      <c r="EY67" s="9"/>
      <c r="EZ67" s="9"/>
      <c r="FA67" s="9"/>
      <c r="FB67" s="9"/>
      <c r="FC67" s="9"/>
      <c r="FD67" s="9"/>
      <c r="FE67" s="9"/>
      <c r="FF67" s="9"/>
      <c r="FG67" s="9"/>
      <c r="FH67" s="9"/>
      <c r="FI67" s="9"/>
      <c r="FJ67" s="9"/>
      <c r="FK67" s="9"/>
      <c r="FL67" s="9"/>
      <c r="FM67" s="9"/>
      <c r="FN67" s="9"/>
      <c r="FO67" s="9"/>
      <c r="FP67" s="9"/>
      <c r="FQ67" s="9"/>
      <c r="FR67" s="9"/>
      <c r="FS67" s="9"/>
      <c r="FT67" s="9"/>
      <c r="FU67" s="9"/>
      <c r="FV67" s="9"/>
      <c r="FW67" s="9"/>
      <c r="FX67" s="9"/>
      <c r="FY67" s="9"/>
      <c r="FZ67" s="9"/>
      <c r="GA67" s="9"/>
      <c r="GB67" s="9"/>
      <c r="GC67" s="9"/>
      <c r="GD67" s="9"/>
      <c r="GE67" s="9"/>
      <c r="GF67" s="9"/>
      <c r="GG67" s="9"/>
      <c r="GH67" s="9"/>
      <c r="GI67" s="9"/>
      <c r="GJ67" s="9"/>
      <c r="GK67" s="9"/>
      <c r="GL67" s="9"/>
      <c r="GM67" s="9"/>
      <c r="GN67" s="9"/>
      <c r="GO67" s="9"/>
      <c r="GP67" s="9"/>
      <c r="GQ67" s="9"/>
      <c r="GR67" s="9"/>
      <c r="GS67" s="9"/>
      <c r="GT67" s="9"/>
      <c r="GU67" s="9"/>
      <c r="GV67" s="9"/>
      <c r="GW67" s="9"/>
      <c r="GX67" s="9"/>
      <c r="GY67" s="9"/>
      <c r="GZ67" s="9"/>
      <c r="HA67" s="9"/>
      <c r="HB67" s="9"/>
      <c r="HC67" s="9"/>
      <c r="HD67" s="9"/>
      <c r="HE67" s="7"/>
      <c r="HF67" s="7"/>
      <c r="HG67" s="7"/>
      <c r="HH67" s="7"/>
      <c r="HI67" s="7"/>
      <c r="HJ67" s="7"/>
      <c r="HK67" s="7"/>
      <c r="HL67" s="7"/>
      <c r="HM67" s="7"/>
      <c r="HN67" s="7"/>
      <c r="HO67" s="7"/>
      <c r="HP67" s="7"/>
      <c r="HQ67" s="7"/>
      <c r="HR67" s="7"/>
      <c r="HS67" s="7"/>
      <c r="HT67" s="7"/>
      <c r="HU67" s="7"/>
      <c r="HV67" s="7"/>
      <c r="HW67" s="7"/>
      <c r="HX67" s="7"/>
      <c r="HY67" s="7"/>
      <c r="HZ67" s="7"/>
      <c r="IA67" s="7"/>
      <c r="IB67" s="7"/>
      <c r="IC67" s="7"/>
      <c r="ID67" s="7"/>
      <c r="IE67" s="7"/>
      <c r="IF67" s="7"/>
      <c r="IG67" s="7"/>
      <c r="IH67" s="7"/>
      <c r="II67" s="7"/>
      <c r="IJ67" s="7"/>
      <c r="IK67" s="7"/>
      <c r="IL67" s="7"/>
      <c r="IM67" s="7"/>
      <c r="IN67" s="7"/>
      <c r="IO67" s="7"/>
      <c r="IP67" s="7"/>
      <c r="IQ67" s="7"/>
      <c r="IR67" s="7"/>
      <c r="IS67" s="7"/>
      <c r="IT67" s="7"/>
      <c r="IU67" s="7"/>
      <c r="IV67" s="7"/>
      <c r="IW67" s="7"/>
      <c r="IX67" s="7"/>
      <c r="IY67" s="7"/>
      <c r="IZ67" s="7"/>
      <c r="JA67" s="7"/>
      <c r="JB67" s="7"/>
      <c r="JC67" s="7"/>
      <c r="JD67" s="7"/>
      <c r="JE67" s="7"/>
      <c r="JF67" s="7"/>
      <c r="JG67" s="7"/>
      <c r="JH67" s="7"/>
      <c r="JI67" s="7"/>
      <c r="JJ67" s="7"/>
      <c r="JK67" s="7"/>
      <c r="JL67" s="7"/>
      <c r="JM67" s="7"/>
      <c r="JN67" s="7"/>
      <c r="JO67" s="7"/>
      <c r="JP67" s="7"/>
      <c r="JQ67" s="7"/>
      <c r="JR67" s="7"/>
      <c r="JS67" s="7"/>
      <c r="JT67" s="7"/>
      <c r="JU67" s="7"/>
      <c r="JV67" s="7"/>
      <c r="JW67" s="7"/>
      <c r="JX67" s="7"/>
    </row>
    <row r="68" spans="1:284" s="11" customFormat="1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  <c r="CG68" s="9"/>
      <c r="CH68" s="9"/>
      <c r="CI68" s="9"/>
      <c r="CJ68" s="9"/>
      <c r="CK68" s="9"/>
      <c r="CL68" s="9"/>
      <c r="CM68" s="9"/>
      <c r="CN68" s="9"/>
      <c r="CO68" s="9"/>
      <c r="CP68" s="9"/>
      <c r="CQ68" s="9"/>
      <c r="CR68" s="9"/>
      <c r="CS68" s="9"/>
      <c r="CT68" s="9"/>
      <c r="CU68" s="9"/>
      <c r="CV68" s="9"/>
      <c r="CW68" s="9"/>
      <c r="CX68" s="9"/>
      <c r="CY68" s="9"/>
      <c r="CZ68" s="9"/>
      <c r="DA68" s="9"/>
      <c r="DB68" s="9"/>
      <c r="DC68" s="9"/>
      <c r="DD68" s="9"/>
      <c r="DE68" s="9"/>
      <c r="DF68" s="9"/>
      <c r="DG68" s="9"/>
      <c r="DH68" s="9"/>
      <c r="DI68" s="9"/>
      <c r="DJ68" s="9"/>
      <c r="DK68" s="9"/>
      <c r="DL68" s="9"/>
      <c r="DM68" s="9"/>
      <c r="DN68" s="9"/>
      <c r="DO68" s="9"/>
      <c r="DP68" s="9"/>
      <c r="DQ68" s="9"/>
      <c r="DR68" s="9">
        <f>DF66-14673.51</f>
        <v>161408.6999999999</v>
      </c>
      <c r="DS68" s="9">
        <f t="shared" ref="DS68:ED68" si="25">DR68+DR68*0.49%</f>
        <v>162199.60262999989</v>
      </c>
      <c r="DT68" s="9">
        <f t="shared" si="25"/>
        <v>162994.3806828869</v>
      </c>
      <c r="DU68" s="9">
        <f t="shared" si="25"/>
        <v>163793.05314823304</v>
      </c>
      <c r="DV68" s="9">
        <f t="shared" si="25"/>
        <v>164595.63910865938</v>
      </c>
      <c r="DW68" s="9">
        <f t="shared" si="25"/>
        <v>165402.15774029182</v>
      </c>
      <c r="DX68" s="9">
        <f t="shared" si="25"/>
        <v>166212.62831321926</v>
      </c>
      <c r="DY68" s="9">
        <f t="shared" si="25"/>
        <v>167027.07019195403</v>
      </c>
      <c r="DZ68" s="9">
        <f t="shared" si="25"/>
        <v>167845.50283589461</v>
      </c>
      <c r="EA68" s="9">
        <f t="shared" si="25"/>
        <v>168667.9457997905</v>
      </c>
      <c r="EB68" s="9">
        <f t="shared" si="25"/>
        <v>169494.41873420947</v>
      </c>
      <c r="EC68" s="9">
        <f t="shared" si="25"/>
        <v>170324.94138600709</v>
      </c>
      <c r="ED68" s="9">
        <f t="shared" si="25"/>
        <v>171159.53359879853</v>
      </c>
      <c r="EE68" s="9"/>
      <c r="EF68" s="9"/>
      <c r="EG68" s="9"/>
      <c r="EH68" s="9"/>
      <c r="EI68" s="9"/>
      <c r="EJ68" s="9"/>
      <c r="EK68" s="9"/>
      <c r="EL68" s="9"/>
      <c r="EM68" s="9"/>
      <c r="EN68" s="9"/>
      <c r="EO68" s="9"/>
      <c r="EP68" s="9"/>
      <c r="EQ68" s="9"/>
      <c r="ER68" s="9"/>
      <c r="ES68" s="9"/>
      <c r="ET68" s="9"/>
      <c r="EU68" s="9"/>
      <c r="EV68" s="9"/>
      <c r="EW68" s="9"/>
      <c r="EX68" s="9"/>
      <c r="EY68" s="9"/>
      <c r="EZ68" s="9"/>
      <c r="FA68" s="9"/>
      <c r="FB68" s="9"/>
      <c r="FC68" s="9"/>
      <c r="FD68" s="9"/>
      <c r="FE68" s="9"/>
      <c r="FF68" s="9"/>
      <c r="FG68" s="9"/>
      <c r="FH68" s="9"/>
      <c r="FI68" s="9"/>
      <c r="FJ68" s="9"/>
      <c r="FK68" s="9"/>
      <c r="FL68" s="9"/>
      <c r="FM68" s="9"/>
      <c r="FN68" s="9"/>
      <c r="FO68" s="9"/>
      <c r="FP68" s="9"/>
      <c r="FQ68" s="9"/>
      <c r="FR68" s="9"/>
      <c r="FS68" s="9"/>
      <c r="FT68" s="9"/>
      <c r="FU68" s="9"/>
      <c r="FV68" s="9"/>
      <c r="FW68" s="9"/>
      <c r="FX68" s="9"/>
      <c r="FY68" s="9"/>
      <c r="FZ68" s="9"/>
      <c r="GA68" s="9"/>
      <c r="GB68" s="9"/>
      <c r="GC68" s="9"/>
      <c r="GD68" s="9"/>
      <c r="GE68" s="9"/>
      <c r="GF68" s="9"/>
      <c r="GG68" s="9"/>
      <c r="GH68" s="9"/>
      <c r="GI68" s="9"/>
      <c r="GJ68" s="9"/>
      <c r="GK68" s="9"/>
      <c r="GL68" s="9"/>
      <c r="GM68" s="9"/>
      <c r="GN68" s="9"/>
      <c r="GO68" s="9"/>
      <c r="GP68" s="9"/>
      <c r="GQ68" s="9"/>
      <c r="GR68" s="9"/>
      <c r="GS68" s="9"/>
      <c r="GT68" s="9"/>
      <c r="GU68" s="9"/>
      <c r="GV68" s="9"/>
      <c r="GW68" s="9"/>
      <c r="GX68" s="9"/>
      <c r="GY68" s="9"/>
      <c r="GZ68" s="9"/>
      <c r="HA68" s="9"/>
      <c r="HB68" s="9"/>
      <c r="HC68" s="9"/>
      <c r="HD68" s="9"/>
      <c r="HE68" s="7"/>
      <c r="HF68" s="7"/>
      <c r="HG68" s="7"/>
      <c r="HH68" s="7"/>
      <c r="HI68" s="7"/>
      <c r="HJ68" s="7"/>
      <c r="HK68" s="7"/>
      <c r="HL68" s="7"/>
      <c r="HM68" s="7"/>
      <c r="HN68" s="7"/>
      <c r="HO68" s="7"/>
      <c r="HP68" s="7"/>
      <c r="HQ68" s="7"/>
      <c r="HR68" s="7"/>
      <c r="HS68" s="7"/>
      <c r="HT68" s="7"/>
      <c r="HU68" s="7"/>
      <c r="HV68" s="7"/>
      <c r="HW68" s="7"/>
      <c r="HX68" s="7"/>
      <c r="HY68" s="7"/>
      <c r="HZ68" s="7"/>
      <c r="IA68" s="7"/>
      <c r="IB68" s="7"/>
      <c r="IC68" s="7"/>
      <c r="ID68" s="7"/>
      <c r="IE68" s="7"/>
      <c r="IF68" s="7"/>
      <c r="IG68" s="7"/>
      <c r="IH68" s="7"/>
      <c r="II68" s="7"/>
      <c r="IJ68" s="7"/>
      <c r="IK68" s="7"/>
      <c r="IL68" s="7"/>
      <c r="IM68" s="7"/>
      <c r="IN68" s="7"/>
      <c r="IO68" s="7"/>
      <c r="IP68" s="7"/>
      <c r="IQ68" s="7"/>
      <c r="IR68" s="7"/>
      <c r="IS68" s="7"/>
      <c r="IT68" s="7"/>
      <c r="IU68" s="7"/>
      <c r="IV68" s="7"/>
      <c r="IW68" s="7"/>
      <c r="IX68" s="7"/>
      <c r="IY68" s="7"/>
      <c r="IZ68" s="7"/>
      <c r="JA68" s="7"/>
      <c r="JB68" s="7"/>
      <c r="JC68" s="7"/>
      <c r="JD68" s="7"/>
      <c r="JE68" s="7"/>
      <c r="JF68" s="7"/>
      <c r="JG68" s="7"/>
      <c r="JH68" s="7"/>
      <c r="JI68" s="7"/>
      <c r="JJ68" s="7"/>
      <c r="JK68" s="7"/>
      <c r="JL68" s="7"/>
      <c r="JM68" s="7"/>
      <c r="JN68" s="7"/>
      <c r="JO68" s="7"/>
      <c r="JP68" s="7"/>
      <c r="JQ68" s="7"/>
      <c r="JR68" s="7"/>
      <c r="JS68" s="7"/>
      <c r="JT68" s="7"/>
      <c r="JU68" s="7"/>
      <c r="JV68" s="7"/>
      <c r="JW68" s="7"/>
      <c r="JX68" s="7"/>
    </row>
    <row r="69" spans="1:284" s="11" customFormat="1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  <c r="CS69" s="9"/>
      <c r="CT69" s="9"/>
      <c r="CU69" s="9"/>
      <c r="CV69" s="9"/>
      <c r="CW69" s="9"/>
      <c r="CX69" s="9"/>
      <c r="CY69" s="9"/>
      <c r="CZ69" s="9"/>
      <c r="DA69" s="9"/>
      <c r="DB69" s="9"/>
      <c r="DC69" s="9"/>
      <c r="DD69" s="9"/>
      <c r="DE69" s="9"/>
      <c r="DF69" s="9"/>
      <c r="DG69" s="9"/>
      <c r="DH69" s="9"/>
      <c r="DI69" s="9"/>
      <c r="DJ69" s="9"/>
      <c r="DK69" s="9"/>
      <c r="DL69" s="9"/>
      <c r="DM69" s="9"/>
      <c r="DN69" s="9"/>
      <c r="DO69" s="9"/>
      <c r="DP69" s="9"/>
      <c r="DQ69" s="9"/>
      <c r="DR69" s="9"/>
      <c r="DS69" s="9"/>
      <c r="DT69" s="9"/>
      <c r="DU69" s="9"/>
      <c r="DV69" s="9"/>
      <c r="DW69" s="9"/>
      <c r="DX69" s="9"/>
      <c r="DY69" s="9"/>
      <c r="DZ69" s="9"/>
      <c r="EA69" s="9"/>
      <c r="EB69" s="9"/>
      <c r="EC69" s="9"/>
      <c r="ED69" s="14">
        <f>ED68-DR68</f>
        <v>9750.8335987986356</v>
      </c>
      <c r="EE69" s="9"/>
      <c r="EF69" s="9"/>
      <c r="EG69" s="9"/>
      <c r="EH69" s="9"/>
      <c r="EI69" s="9"/>
      <c r="EJ69" s="9"/>
      <c r="EK69" s="9"/>
      <c r="EL69" s="9"/>
      <c r="EM69" s="9"/>
      <c r="EN69" s="9"/>
      <c r="EO69" s="9"/>
      <c r="EP69" s="9"/>
      <c r="EQ69" s="9"/>
      <c r="ER69" s="9"/>
      <c r="ES69" s="9"/>
      <c r="ET69" s="9"/>
      <c r="EU69" s="9"/>
      <c r="EV69" s="9"/>
      <c r="EW69" s="9"/>
      <c r="EX69" s="9"/>
      <c r="EY69" s="9"/>
      <c r="EZ69" s="9"/>
      <c r="FA69" s="9"/>
      <c r="FB69" s="9"/>
      <c r="FC69" s="9"/>
      <c r="FD69" s="9"/>
      <c r="FE69" s="9"/>
      <c r="FF69" s="9"/>
      <c r="FG69" s="9"/>
      <c r="FH69" s="9"/>
      <c r="FI69" s="9"/>
      <c r="FJ69" s="9"/>
      <c r="FK69" s="9"/>
      <c r="FL69" s="9"/>
      <c r="FM69" s="9"/>
      <c r="FN69" s="9"/>
      <c r="FO69" s="9"/>
      <c r="FP69" s="9"/>
      <c r="FQ69" s="9"/>
      <c r="FR69" s="9"/>
      <c r="FS69" s="9"/>
      <c r="FT69" s="9"/>
      <c r="FU69" s="9"/>
      <c r="FV69" s="9"/>
      <c r="FW69" s="9"/>
      <c r="FX69" s="9"/>
      <c r="FY69" s="9"/>
      <c r="FZ69" s="9"/>
      <c r="GA69" s="9"/>
      <c r="GB69" s="9"/>
      <c r="GC69" s="9"/>
      <c r="GD69" s="9"/>
      <c r="GE69" s="9"/>
      <c r="GF69" s="9"/>
      <c r="GG69" s="9"/>
      <c r="GH69" s="9"/>
      <c r="GI69" s="9"/>
      <c r="GJ69" s="9"/>
      <c r="GK69" s="9"/>
      <c r="GL69" s="9"/>
      <c r="GM69" s="9"/>
      <c r="GN69" s="9"/>
      <c r="GO69" s="9"/>
      <c r="GP69" s="9"/>
      <c r="GQ69" s="9"/>
      <c r="GR69" s="9"/>
      <c r="GS69" s="9"/>
      <c r="GT69" s="9"/>
      <c r="GU69" s="9"/>
      <c r="GV69" s="9"/>
      <c r="GW69" s="9"/>
      <c r="GX69" s="9"/>
      <c r="GY69" s="9"/>
      <c r="GZ69" s="9"/>
      <c r="HA69" s="9"/>
      <c r="HB69" s="9"/>
      <c r="HC69" s="9"/>
      <c r="HD69" s="9"/>
      <c r="HE69" s="7"/>
      <c r="HF69" s="7"/>
      <c r="HG69" s="7"/>
      <c r="HH69" s="7"/>
      <c r="HI69" s="7"/>
      <c r="HJ69" s="7"/>
      <c r="HK69" s="7"/>
      <c r="HL69" s="7"/>
      <c r="HM69" s="7"/>
      <c r="HN69" s="7"/>
      <c r="HO69" s="7"/>
      <c r="HP69" s="7"/>
      <c r="HQ69" s="7"/>
      <c r="HR69" s="7"/>
      <c r="HS69" s="7"/>
      <c r="HT69" s="7"/>
      <c r="HU69" s="7"/>
      <c r="HV69" s="7"/>
      <c r="HW69" s="7"/>
      <c r="HX69" s="7"/>
      <c r="HY69" s="7"/>
      <c r="HZ69" s="7"/>
      <c r="IA69" s="7"/>
      <c r="IB69" s="7"/>
      <c r="IC69" s="7"/>
      <c r="ID69" s="7"/>
      <c r="IE69" s="7"/>
      <c r="IF69" s="7"/>
      <c r="IG69" s="7"/>
      <c r="IH69" s="7"/>
      <c r="II69" s="7"/>
      <c r="IJ69" s="7"/>
      <c r="IK69" s="7"/>
      <c r="IL69" s="7"/>
      <c r="IM69" s="7"/>
      <c r="IN69" s="7"/>
      <c r="IO69" s="7"/>
      <c r="IP69" s="7"/>
      <c r="IQ69" s="7"/>
      <c r="IR69" s="7"/>
      <c r="IS69" s="7"/>
      <c r="IT69" s="7"/>
      <c r="IU69" s="7"/>
      <c r="IV69" s="7"/>
      <c r="IW69" s="7"/>
      <c r="IX69" s="7"/>
      <c r="IY69" s="7"/>
      <c r="IZ69" s="7"/>
      <c r="JA69" s="7"/>
      <c r="JB69" s="7"/>
      <c r="JC69" s="7"/>
      <c r="JD69" s="7"/>
      <c r="JE69" s="7"/>
      <c r="JF69" s="7"/>
      <c r="JG69" s="7"/>
      <c r="JH69" s="7"/>
      <c r="JI69" s="7"/>
      <c r="JJ69" s="7"/>
      <c r="JK69" s="7"/>
      <c r="JL69" s="7"/>
      <c r="JM69" s="7"/>
      <c r="JN69" s="7"/>
      <c r="JO69" s="7"/>
      <c r="JP69" s="7"/>
      <c r="JQ69" s="7"/>
      <c r="JR69" s="7"/>
      <c r="JS69" s="7"/>
      <c r="JT69" s="7"/>
      <c r="JU69" s="7"/>
      <c r="JV69" s="7"/>
      <c r="JW69" s="7"/>
      <c r="JX69" s="7"/>
    </row>
    <row r="70" spans="1:284" s="11" customFormat="1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9"/>
      <c r="CT70" s="9"/>
      <c r="CU70" s="9"/>
      <c r="CV70" s="9"/>
      <c r="CW70" s="9"/>
      <c r="CX70" s="9"/>
      <c r="CY70" s="9"/>
      <c r="CZ70" s="9"/>
      <c r="DA70" s="9"/>
      <c r="DB70" s="9"/>
      <c r="DC70" s="9"/>
      <c r="DD70" s="9"/>
      <c r="DE70" s="9"/>
      <c r="DF70" s="9"/>
      <c r="DG70" s="9"/>
      <c r="DH70" s="9"/>
      <c r="DI70" s="9"/>
      <c r="DJ70" s="9"/>
      <c r="DK70" s="9"/>
      <c r="DL70" s="9"/>
      <c r="DM70" s="9"/>
      <c r="DN70" s="9"/>
      <c r="DO70" s="9"/>
      <c r="DP70" s="9"/>
      <c r="DQ70" s="9"/>
      <c r="DR70" s="9"/>
      <c r="DS70" s="9"/>
      <c r="DT70" s="9"/>
      <c r="DU70" s="9"/>
      <c r="DV70" s="9"/>
      <c r="DW70" s="9"/>
      <c r="DX70" s="9"/>
      <c r="DY70" s="9"/>
      <c r="DZ70" s="9"/>
      <c r="EA70" s="9"/>
      <c r="EB70" s="9"/>
      <c r="EC70" s="9"/>
      <c r="ED70" s="9">
        <f>DR68-14673.51</f>
        <v>146735.18999999989</v>
      </c>
      <c r="EE70" s="9">
        <f t="shared" ref="EE70:EP70" si="26">ED70+ED70*0.49%</f>
        <v>147454.19243099989</v>
      </c>
      <c r="EF70" s="9">
        <f t="shared" si="26"/>
        <v>148176.71797391179</v>
      </c>
      <c r="EG70" s="9">
        <f t="shared" si="26"/>
        <v>148902.78389198394</v>
      </c>
      <c r="EH70" s="9">
        <f t="shared" si="26"/>
        <v>149632.40753305468</v>
      </c>
      <c r="EI70" s="9">
        <f t="shared" si="26"/>
        <v>150365.60632996666</v>
      </c>
      <c r="EJ70" s="9">
        <f t="shared" si="26"/>
        <v>151102.39780098348</v>
      </c>
      <c r="EK70" s="9">
        <f t="shared" si="26"/>
        <v>151842.79955020829</v>
      </c>
      <c r="EL70" s="9">
        <f t="shared" si="26"/>
        <v>152586.82926800431</v>
      </c>
      <c r="EM70" s="9">
        <f t="shared" si="26"/>
        <v>153334.50473141752</v>
      </c>
      <c r="EN70" s="9">
        <f t="shared" si="26"/>
        <v>154085.84380460146</v>
      </c>
      <c r="EO70" s="9">
        <f t="shared" si="26"/>
        <v>154840.864439244</v>
      </c>
      <c r="EP70" s="9">
        <f t="shared" si="26"/>
        <v>155599.58467499629</v>
      </c>
      <c r="EQ70" s="9"/>
      <c r="ER70" s="9"/>
      <c r="ES70" s="9"/>
      <c r="ET70" s="9"/>
      <c r="EU70" s="9"/>
      <c r="EV70" s="9"/>
      <c r="EW70" s="9"/>
      <c r="EX70" s="9"/>
      <c r="EY70" s="9"/>
      <c r="EZ70" s="9"/>
      <c r="FA70" s="9"/>
      <c r="FB70" s="9"/>
      <c r="FC70" s="9"/>
      <c r="FD70" s="9"/>
      <c r="FE70" s="9"/>
      <c r="FF70" s="9"/>
      <c r="FG70" s="9"/>
      <c r="FH70" s="9"/>
      <c r="FI70" s="9"/>
      <c r="FJ70" s="9"/>
      <c r="FK70" s="9"/>
      <c r="FL70" s="9"/>
      <c r="FM70" s="9"/>
      <c r="FN70" s="9"/>
      <c r="FO70" s="9"/>
      <c r="FP70" s="9"/>
      <c r="FQ70" s="9"/>
      <c r="FR70" s="9"/>
      <c r="FS70" s="9"/>
      <c r="FT70" s="9"/>
      <c r="FU70" s="9"/>
      <c r="FV70" s="9"/>
      <c r="FW70" s="9"/>
      <c r="FX70" s="9"/>
      <c r="FY70" s="9"/>
      <c r="FZ70" s="9"/>
      <c r="GA70" s="9"/>
      <c r="GB70" s="9"/>
      <c r="GC70" s="9"/>
      <c r="GD70" s="9"/>
      <c r="GE70" s="9"/>
      <c r="GF70" s="9"/>
      <c r="GG70" s="9"/>
      <c r="GH70" s="9"/>
      <c r="GI70" s="9"/>
      <c r="GJ70" s="9"/>
      <c r="GK70" s="9"/>
      <c r="GL70" s="9"/>
      <c r="GM70" s="9"/>
      <c r="GN70" s="9"/>
      <c r="GO70" s="9"/>
      <c r="GP70" s="9"/>
      <c r="GQ70" s="9"/>
      <c r="GR70" s="9"/>
      <c r="GS70" s="9"/>
      <c r="GT70" s="9"/>
      <c r="GU70" s="9"/>
      <c r="GV70" s="9"/>
      <c r="GW70" s="9"/>
      <c r="GX70" s="9"/>
      <c r="GY70" s="9"/>
      <c r="GZ70" s="9"/>
      <c r="HA70" s="9"/>
      <c r="HB70" s="9"/>
      <c r="HC70" s="9"/>
      <c r="HD70" s="9"/>
      <c r="HE70" s="7"/>
      <c r="HF70" s="7"/>
      <c r="HG70" s="7"/>
      <c r="HH70" s="7"/>
      <c r="HI70" s="7"/>
      <c r="HJ70" s="7"/>
      <c r="HK70" s="7"/>
      <c r="HL70" s="7"/>
      <c r="HM70" s="7"/>
      <c r="HN70" s="7"/>
      <c r="HO70" s="7"/>
      <c r="HP70" s="7"/>
      <c r="HQ70" s="7"/>
      <c r="HR70" s="7"/>
      <c r="HS70" s="7"/>
      <c r="HT70" s="7"/>
      <c r="HU70" s="7"/>
      <c r="HV70" s="7"/>
      <c r="HW70" s="7"/>
      <c r="HX70" s="7"/>
      <c r="HY70" s="7"/>
      <c r="HZ70" s="7"/>
      <c r="IA70" s="7"/>
      <c r="IB70" s="7"/>
      <c r="IC70" s="7"/>
      <c r="ID70" s="7"/>
      <c r="IE70" s="7"/>
      <c r="IF70" s="7"/>
      <c r="IG70" s="7"/>
      <c r="IH70" s="7"/>
      <c r="II70" s="7"/>
      <c r="IJ70" s="7"/>
      <c r="IK70" s="7"/>
      <c r="IL70" s="7"/>
      <c r="IM70" s="7"/>
      <c r="IN70" s="7"/>
      <c r="IO70" s="7"/>
      <c r="IP70" s="7"/>
      <c r="IQ70" s="7"/>
      <c r="IR70" s="7"/>
      <c r="IS70" s="7"/>
      <c r="IT70" s="7"/>
      <c r="IU70" s="7"/>
      <c r="IV70" s="7"/>
      <c r="IW70" s="7"/>
      <c r="IX70" s="7"/>
      <c r="IY70" s="7"/>
      <c r="IZ70" s="7"/>
      <c r="JA70" s="7"/>
      <c r="JB70" s="7"/>
      <c r="JC70" s="7"/>
      <c r="JD70" s="7"/>
      <c r="JE70" s="7"/>
      <c r="JF70" s="7"/>
      <c r="JG70" s="7"/>
      <c r="JH70" s="7"/>
      <c r="JI70" s="7"/>
      <c r="JJ70" s="7"/>
      <c r="JK70" s="7"/>
      <c r="JL70" s="7"/>
      <c r="JM70" s="7"/>
      <c r="JN70" s="7"/>
      <c r="JO70" s="7"/>
      <c r="JP70" s="7"/>
      <c r="JQ70" s="7"/>
      <c r="JR70" s="7"/>
      <c r="JS70" s="7"/>
      <c r="JT70" s="7"/>
      <c r="JU70" s="7"/>
      <c r="JV70" s="7"/>
      <c r="JW70" s="7"/>
      <c r="JX70" s="7"/>
    </row>
    <row r="71" spans="1:284" s="11" customFormat="1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9"/>
      <c r="CB71" s="9"/>
      <c r="CC71" s="9"/>
      <c r="CD71" s="9"/>
      <c r="CE71" s="9"/>
      <c r="CF71" s="9"/>
      <c r="CG71" s="9"/>
      <c r="CH71" s="9"/>
      <c r="CI71" s="9"/>
      <c r="CJ71" s="9"/>
      <c r="CK71" s="9"/>
      <c r="CL71" s="9"/>
      <c r="CM71" s="9"/>
      <c r="CN71" s="9"/>
      <c r="CO71" s="9"/>
      <c r="CP71" s="9"/>
      <c r="CQ71" s="9"/>
      <c r="CR71" s="9"/>
      <c r="CS71" s="9"/>
      <c r="CT71" s="9"/>
      <c r="CU71" s="9"/>
      <c r="CV71" s="9"/>
      <c r="CW71" s="9"/>
      <c r="CX71" s="9"/>
      <c r="CY71" s="9"/>
      <c r="CZ71" s="9"/>
      <c r="DA71" s="9"/>
      <c r="DB71" s="9"/>
      <c r="DC71" s="9"/>
      <c r="DD71" s="9"/>
      <c r="DE71" s="9"/>
      <c r="DF71" s="9"/>
      <c r="DG71" s="9"/>
      <c r="DH71" s="9"/>
      <c r="DI71" s="9"/>
      <c r="DJ71" s="9"/>
      <c r="DK71" s="9"/>
      <c r="DL71" s="9"/>
      <c r="DM71" s="9"/>
      <c r="DN71" s="9"/>
      <c r="DO71" s="9"/>
      <c r="DP71" s="9"/>
      <c r="DQ71" s="9"/>
      <c r="DR71" s="9"/>
      <c r="DS71" s="9"/>
      <c r="DT71" s="9"/>
      <c r="DU71" s="9"/>
      <c r="DV71" s="9"/>
      <c r="DW71" s="9"/>
      <c r="DX71" s="9"/>
      <c r="DY71" s="9"/>
      <c r="DZ71" s="9"/>
      <c r="EA71" s="9"/>
      <c r="EB71" s="9"/>
      <c r="EC71" s="9"/>
      <c r="ED71" s="9"/>
      <c r="EE71" s="9"/>
      <c r="EF71" s="9"/>
      <c r="EG71" s="9"/>
      <c r="EH71" s="9"/>
      <c r="EI71" s="9"/>
      <c r="EJ71" s="9"/>
      <c r="EK71" s="9"/>
      <c r="EL71" s="9"/>
      <c r="EM71" s="9"/>
      <c r="EN71" s="9"/>
      <c r="EO71" s="9"/>
      <c r="EP71" s="14">
        <f>EP70-ED70</f>
        <v>8864.3946749964089</v>
      </c>
      <c r="EQ71" s="9"/>
      <c r="ER71" s="9"/>
      <c r="ES71" s="9"/>
      <c r="ET71" s="9"/>
      <c r="EU71" s="9"/>
      <c r="EV71" s="9"/>
      <c r="EW71" s="9"/>
      <c r="EX71" s="9"/>
      <c r="EY71" s="9"/>
      <c r="EZ71" s="9"/>
      <c r="FA71" s="9"/>
      <c r="FB71" s="9"/>
      <c r="FC71" s="9"/>
      <c r="FD71" s="9"/>
      <c r="FE71" s="9"/>
      <c r="FF71" s="9"/>
      <c r="FG71" s="9"/>
      <c r="FH71" s="9"/>
      <c r="FI71" s="9"/>
      <c r="FJ71" s="9"/>
      <c r="FK71" s="9"/>
      <c r="FL71" s="9"/>
      <c r="FM71" s="9"/>
      <c r="FN71" s="9"/>
      <c r="FO71" s="9"/>
      <c r="FP71" s="9"/>
      <c r="FQ71" s="9"/>
      <c r="FR71" s="9"/>
      <c r="FS71" s="9"/>
      <c r="FT71" s="9"/>
      <c r="FU71" s="9"/>
      <c r="FV71" s="9"/>
      <c r="FW71" s="9"/>
      <c r="FX71" s="9"/>
      <c r="FY71" s="9"/>
      <c r="FZ71" s="9"/>
      <c r="GA71" s="9"/>
      <c r="GB71" s="9"/>
      <c r="GC71" s="9"/>
      <c r="GD71" s="9"/>
      <c r="GE71" s="9"/>
      <c r="GF71" s="9"/>
      <c r="GG71" s="9"/>
      <c r="GH71" s="9"/>
      <c r="GI71" s="9"/>
      <c r="GJ71" s="9"/>
      <c r="GK71" s="9"/>
      <c r="GL71" s="9"/>
      <c r="GM71" s="9"/>
      <c r="GN71" s="9"/>
      <c r="GO71" s="9"/>
      <c r="GP71" s="9"/>
      <c r="GQ71" s="9"/>
      <c r="GR71" s="9"/>
      <c r="GS71" s="9"/>
      <c r="GT71" s="9"/>
      <c r="GU71" s="9"/>
      <c r="GV71" s="9"/>
      <c r="GW71" s="9"/>
      <c r="GX71" s="9"/>
      <c r="GY71" s="9"/>
      <c r="GZ71" s="9"/>
      <c r="HA71" s="9"/>
      <c r="HB71" s="9"/>
      <c r="HC71" s="9"/>
      <c r="HD71" s="9"/>
      <c r="HE71" s="7"/>
      <c r="HF71" s="7"/>
      <c r="HG71" s="7"/>
      <c r="HH71" s="7"/>
      <c r="HI71" s="7"/>
      <c r="HJ71" s="7"/>
      <c r="HK71" s="7"/>
      <c r="HL71" s="7"/>
      <c r="HM71" s="7"/>
      <c r="HN71" s="7"/>
      <c r="HO71" s="7"/>
      <c r="HP71" s="7"/>
      <c r="HQ71" s="7"/>
      <c r="HR71" s="7"/>
      <c r="HS71" s="7"/>
      <c r="HT71" s="7"/>
      <c r="HU71" s="7"/>
      <c r="HV71" s="7"/>
      <c r="HW71" s="7"/>
      <c r="HX71" s="7"/>
      <c r="HY71" s="7"/>
      <c r="HZ71" s="7"/>
      <c r="IA71" s="7"/>
      <c r="IB71" s="7"/>
      <c r="IC71" s="7"/>
      <c r="ID71" s="7"/>
      <c r="IE71" s="7"/>
      <c r="IF71" s="7"/>
      <c r="IG71" s="7"/>
      <c r="IH71" s="7"/>
      <c r="II71" s="7"/>
      <c r="IJ71" s="7"/>
      <c r="IK71" s="7"/>
      <c r="IL71" s="7"/>
      <c r="IM71" s="7"/>
      <c r="IN71" s="7"/>
      <c r="IO71" s="7"/>
      <c r="IP71" s="7"/>
      <c r="IQ71" s="7"/>
      <c r="IR71" s="7"/>
      <c r="IS71" s="7"/>
      <c r="IT71" s="7"/>
      <c r="IU71" s="7"/>
      <c r="IV71" s="7"/>
      <c r="IW71" s="7"/>
      <c r="IX71" s="7"/>
      <c r="IY71" s="7"/>
      <c r="IZ71" s="7"/>
      <c r="JA71" s="7"/>
      <c r="JB71" s="7"/>
      <c r="JC71" s="7"/>
      <c r="JD71" s="7"/>
      <c r="JE71" s="7"/>
      <c r="JF71" s="7"/>
      <c r="JG71" s="7"/>
      <c r="JH71" s="7"/>
      <c r="JI71" s="7"/>
      <c r="JJ71" s="7"/>
      <c r="JK71" s="7"/>
      <c r="JL71" s="7"/>
      <c r="JM71" s="7"/>
      <c r="JN71" s="7"/>
      <c r="JO71" s="7"/>
      <c r="JP71" s="7"/>
      <c r="JQ71" s="7"/>
      <c r="JR71" s="7"/>
      <c r="JS71" s="7"/>
      <c r="JT71" s="7"/>
      <c r="JU71" s="7"/>
      <c r="JV71" s="7"/>
      <c r="JW71" s="7"/>
      <c r="JX71" s="7"/>
    </row>
    <row r="72" spans="1:284" s="11" customFormat="1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  <c r="CT72" s="9"/>
      <c r="CU72" s="9"/>
      <c r="CV72" s="9"/>
      <c r="CW72" s="9"/>
      <c r="CX72" s="9"/>
      <c r="CY72" s="9"/>
      <c r="CZ72" s="9"/>
      <c r="DA72" s="9"/>
      <c r="DB72" s="9"/>
      <c r="DC72" s="9"/>
      <c r="DD72" s="9"/>
      <c r="DE72" s="9"/>
      <c r="DF72" s="9"/>
      <c r="DG72" s="9"/>
      <c r="DH72" s="9"/>
      <c r="DI72" s="9"/>
      <c r="DJ72" s="9"/>
      <c r="DK72" s="9"/>
      <c r="DL72" s="9"/>
      <c r="DM72" s="9"/>
      <c r="DN72" s="9"/>
      <c r="DO72" s="9"/>
      <c r="DP72" s="9"/>
      <c r="DQ72" s="9"/>
      <c r="DR72" s="9"/>
      <c r="DS72" s="9"/>
      <c r="DT72" s="9"/>
      <c r="DU72" s="9"/>
      <c r="DV72" s="9"/>
      <c r="DW72" s="9"/>
      <c r="DX72" s="9"/>
      <c r="DY72" s="9"/>
      <c r="DZ72" s="9"/>
      <c r="EA72" s="9"/>
      <c r="EB72" s="9"/>
      <c r="EC72" s="9"/>
      <c r="ED72" s="9"/>
      <c r="EE72" s="9"/>
      <c r="EF72" s="9"/>
      <c r="EG72" s="9"/>
      <c r="EH72" s="9"/>
      <c r="EI72" s="9"/>
      <c r="EJ72" s="9"/>
      <c r="EK72" s="9"/>
      <c r="EL72" s="9"/>
      <c r="EM72" s="9"/>
      <c r="EN72" s="9"/>
      <c r="EO72" s="9"/>
      <c r="EP72" s="9">
        <f>ED70-14673.51</f>
        <v>132061.67999999988</v>
      </c>
      <c r="EQ72" s="9">
        <f t="shared" ref="EQ72:FB72" si="27">EP72+EP72*0.49%</f>
        <v>132708.78223199988</v>
      </c>
      <c r="ER72" s="9">
        <f t="shared" si="27"/>
        <v>133359.05526493667</v>
      </c>
      <c r="ES72" s="9">
        <f t="shared" si="27"/>
        <v>134012.51463573487</v>
      </c>
      <c r="ET72" s="9">
        <f t="shared" si="27"/>
        <v>134669.17595744997</v>
      </c>
      <c r="EU72" s="9">
        <f t="shared" si="27"/>
        <v>135329.05491964146</v>
      </c>
      <c r="EV72" s="9">
        <f t="shared" si="27"/>
        <v>135992.1672887477</v>
      </c>
      <c r="EW72" s="9">
        <f t="shared" si="27"/>
        <v>136658.52890846255</v>
      </c>
      <c r="EX72" s="9">
        <f t="shared" si="27"/>
        <v>137328.15570011403</v>
      </c>
      <c r="EY72" s="9">
        <f t="shared" si="27"/>
        <v>138001.0636630446</v>
      </c>
      <c r="EZ72" s="9">
        <f t="shared" si="27"/>
        <v>138677.26887499352</v>
      </c>
      <c r="FA72" s="9">
        <f t="shared" si="27"/>
        <v>139356.78749248097</v>
      </c>
      <c r="FB72" s="9">
        <f t="shared" si="27"/>
        <v>140039.63575119412</v>
      </c>
      <c r="FC72" s="9"/>
      <c r="FD72" s="9"/>
      <c r="FE72" s="9"/>
      <c r="FF72" s="9"/>
      <c r="FG72" s="9"/>
      <c r="FH72" s="9"/>
      <c r="FI72" s="9"/>
      <c r="FJ72" s="9"/>
      <c r="FK72" s="9"/>
      <c r="FL72" s="9"/>
      <c r="FM72" s="9"/>
      <c r="FN72" s="9"/>
      <c r="FO72" s="9"/>
      <c r="FP72" s="9"/>
      <c r="FQ72" s="9"/>
      <c r="FR72" s="9"/>
      <c r="FS72" s="9"/>
      <c r="FT72" s="9"/>
      <c r="FU72" s="9"/>
      <c r="FV72" s="9"/>
      <c r="FW72" s="9"/>
      <c r="FX72" s="9"/>
      <c r="FY72" s="9"/>
      <c r="FZ72" s="9"/>
      <c r="GA72" s="9"/>
      <c r="GB72" s="9"/>
      <c r="GC72" s="9"/>
      <c r="GD72" s="9"/>
      <c r="GE72" s="9"/>
      <c r="GF72" s="9"/>
      <c r="GG72" s="9"/>
      <c r="GH72" s="9"/>
      <c r="GI72" s="9"/>
      <c r="GJ72" s="9"/>
      <c r="GK72" s="9"/>
      <c r="GL72" s="9"/>
      <c r="GM72" s="9"/>
      <c r="GN72" s="9"/>
      <c r="GO72" s="9"/>
      <c r="GP72" s="9"/>
      <c r="GQ72" s="9"/>
      <c r="GR72" s="9"/>
      <c r="GS72" s="9"/>
      <c r="GT72" s="9"/>
      <c r="GU72" s="9"/>
      <c r="GV72" s="9"/>
      <c r="GW72" s="9"/>
      <c r="GX72" s="9"/>
      <c r="GY72" s="9"/>
      <c r="GZ72" s="9"/>
      <c r="HA72" s="9"/>
      <c r="HB72" s="9"/>
      <c r="HC72" s="9"/>
      <c r="HD72" s="9"/>
      <c r="HE72" s="7"/>
      <c r="HF72" s="7"/>
      <c r="HG72" s="7"/>
      <c r="HH72" s="7"/>
      <c r="HI72" s="7"/>
      <c r="HJ72" s="7"/>
      <c r="HK72" s="7"/>
      <c r="HL72" s="7"/>
      <c r="HM72" s="7"/>
      <c r="HN72" s="7"/>
      <c r="HO72" s="7"/>
      <c r="HP72" s="7"/>
      <c r="HQ72" s="7"/>
      <c r="HR72" s="7"/>
      <c r="HS72" s="7"/>
      <c r="HT72" s="7"/>
      <c r="HU72" s="7"/>
      <c r="HV72" s="7"/>
      <c r="HW72" s="7"/>
      <c r="HX72" s="7"/>
      <c r="HY72" s="7"/>
      <c r="HZ72" s="7"/>
      <c r="IA72" s="7"/>
      <c r="IB72" s="7"/>
      <c r="IC72" s="7"/>
      <c r="ID72" s="7"/>
      <c r="IE72" s="7"/>
      <c r="IF72" s="7"/>
      <c r="IG72" s="7"/>
      <c r="IH72" s="7"/>
      <c r="II72" s="7"/>
      <c r="IJ72" s="7"/>
      <c r="IK72" s="7"/>
      <c r="IL72" s="7"/>
      <c r="IM72" s="7"/>
      <c r="IN72" s="7"/>
      <c r="IO72" s="7"/>
      <c r="IP72" s="7"/>
      <c r="IQ72" s="7"/>
      <c r="IR72" s="7"/>
      <c r="IS72" s="7"/>
      <c r="IT72" s="7"/>
      <c r="IU72" s="7"/>
      <c r="IV72" s="7"/>
      <c r="IW72" s="7"/>
      <c r="IX72" s="7"/>
      <c r="IY72" s="7"/>
      <c r="IZ72" s="7"/>
      <c r="JA72" s="7"/>
      <c r="JB72" s="7"/>
      <c r="JC72" s="7"/>
      <c r="JD72" s="7"/>
      <c r="JE72" s="7"/>
      <c r="JF72" s="7"/>
      <c r="JG72" s="7"/>
      <c r="JH72" s="7"/>
      <c r="JI72" s="7"/>
      <c r="JJ72" s="7"/>
      <c r="JK72" s="7"/>
      <c r="JL72" s="7"/>
      <c r="JM72" s="7"/>
      <c r="JN72" s="7"/>
      <c r="JO72" s="7"/>
      <c r="JP72" s="7"/>
      <c r="JQ72" s="7"/>
      <c r="JR72" s="7"/>
      <c r="JS72" s="7"/>
      <c r="JT72" s="7"/>
      <c r="JU72" s="7"/>
      <c r="JV72" s="7"/>
      <c r="JW72" s="7"/>
      <c r="JX72" s="7"/>
    </row>
    <row r="73" spans="1:284" s="11" customFormat="1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  <c r="CT73" s="9"/>
      <c r="CU73" s="9"/>
      <c r="CV73" s="9"/>
      <c r="CW73" s="9"/>
      <c r="CX73" s="9"/>
      <c r="CY73" s="9"/>
      <c r="CZ73" s="9"/>
      <c r="DA73" s="9"/>
      <c r="DB73" s="9"/>
      <c r="DC73" s="9"/>
      <c r="DD73" s="9"/>
      <c r="DE73" s="9"/>
      <c r="DF73" s="9"/>
      <c r="DG73" s="9"/>
      <c r="DH73" s="9"/>
      <c r="DI73" s="9"/>
      <c r="DJ73" s="9"/>
      <c r="DK73" s="9"/>
      <c r="DL73" s="9"/>
      <c r="DM73" s="9"/>
      <c r="DN73" s="9"/>
      <c r="DO73" s="9"/>
      <c r="DP73" s="9"/>
      <c r="DQ73" s="9"/>
      <c r="DR73" s="9"/>
      <c r="DS73" s="9"/>
      <c r="DT73" s="9"/>
      <c r="DU73" s="9"/>
      <c r="DV73" s="9"/>
      <c r="DW73" s="9"/>
      <c r="DX73" s="9"/>
      <c r="DY73" s="9"/>
      <c r="DZ73" s="9"/>
      <c r="EA73" s="9"/>
      <c r="EB73" s="9"/>
      <c r="EC73" s="9"/>
      <c r="ED73" s="9"/>
      <c r="EE73" s="9"/>
      <c r="EF73" s="9"/>
      <c r="EG73" s="9"/>
      <c r="EH73" s="9"/>
      <c r="EI73" s="9"/>
      <c r="EJ73" s="9"/>
      <c r="EK73" s="9"/>
      <c r="EL73" s="9"/>
      <c r="EM73" s="9"/>
      <c r="EN73" s="9"/>
      <c r="EO73" s="9"/>
      <c r="EP73" s="9"/>
      <c r="EQ73" s="9"/>
      <c r="ER73" s="9"/>
      <c r="ES73" s="9"/>
      <c r="ET73" s="9"/>
      <c r="EU73" s="9"/>
      <c r="EV73" s="9"/>
      <c r="EW73" s="9"/>
      <c r="EX73" s="9"/>
      <c r="EY73" s="9"/>
      <c r="EZ73" s="9"/>
      <c r="FA73" s="9"/>
      <c r="FB73" s="14">
        <f>FB72-EP72</f>
        <v>7977.9557511942403</v>
      </c>
      <c r="FC73" s="9"/>
      <c r="FD73" s="9"/>
      <c r="FE73" s="9"/>
      <c r="FF73" s="9"/>
      <c r="FG73" s="9"/>
      <c r="FH73" s="9"/>
      <c r="FI73" s="9"/>
      <c r="FJ73" s="9"/>
      <c r="FK73" s="9"/>
      <c r="FL73" s="9"/>
      <c r="FM73" s="9"/>
      <c r="FN73" s="9"/>
      <c r="FO73" s="9"/>
      <c r="FP73" s="9"/>
      <c r="FQ73" s="9"/>
      <c r="FR73" s="9"/>
      <c r="FS73" s="9"/>
      <c r="FT73" s="9"/>
      <c r="FU73" s="9"/>
      <c r="FV73" s="9"/>
      <c r="FW73" s="9"/>
      <c r="FX73" s="9"/>
      <c r="FY73" s="9"/>
      <c r="FZ73" s="9"/>
      <c r="GA73" s="9"/>
      <c r="GB73" s="9"/>
      <c r="GC73" s="9"/>
      <c r="GD73" s="9"/>
      <c r="GE73" s="9"/>
      <c r="GF73" s="9"/>
      <c r="GG73" s="9"/>
      <c r="GH73" s="9"/>
      <c r="GI73" s="9"/>
      <c r="GJ73" s="9"/>
      <c r="GK73" s="9"/>
      <c r="GL73" s="9"/>
      <c r="GM73" s="9"/>
      <c r="GN73" s="9"/>
      <c r="GO73" s="9"/>
      <c r="GP73" s="9"/>
      <c r="GQ73" s="9"/>
      <c r="GR73" s="9"/>
      <c r="GS73" s="9"/>
      <c r="GT73" s="9"/>
      <c r="GU73" s="9"/>
      <c r="GV73" s="9"/>
      <c r="GW73" s="9"/>
      <c r="GX73" s="9"/>
      <c r="GY73" s="9"/>
      <c r="GZ73" s="9"/>
      <c r="HA73" s="9"/>
      <c r="HB73" s="9"/>
      <c r="HC73" s="9"/>
      <c r="HD73" s="9"/>
      <c r="HE73" s="7"/>
      <c r="HF73" s="7"/>
      <c r="HG73" s="7"/>
      <c r="HH73" s="7"/>
      <c r="HI73" s="7"/>
      <c r="HJ73" s="7"/>
      <c r="HK73" s="7"/>
      <c r="HL73" s="7"/>
      <c r="HM73" s="7"/>
      <c r="HN73" s="7"/>
      <c r="HO73" s="7"/>
      <c r="HP73" s="7"/>
      <c r="HQ73" s="7"/>
      <c r="HR73" s="7"/>
      <c r="HS73" s="7"/>
      <c r="HT73" s="7"/>
      <c r="HU73" s="7"/>
      <c r="HV73" s="7"/>
      <c r="HW73" s="7"/>
      <c r="HX73" s="7"/>
      <c r="HY73" s="7"/>
      <c r="HZ73" s="7"/>
      <c r="IA73" s="7"/>
      <c r="IB73" s="7"/>
      <c r="IC73" s="7"/>
      <c r="ID73" s="7"/>
      <c r="IE73" s="7"/>
      <c r="IF73" s="7"/>
      <c r="IG73" s="7"/>
      <c r="IH73" s="7"/>
      <c r="II73" s="7"/>
      <c r="IJ73" s="7"/>
      <c r="IK73" s="7"/>
      <c r="IL73" s="7"/>
      <c r="IM73" s="7"/>
      <c r="IN73" s="7"/>
      <c r="IO73" s="7"/>
      <c r="IP73" s="7"/>
      <c r="IQ73" s="7"/>
      <c r="IR73" s="7"/>
      <c r="IS73" s="7"/>
      <c r="IT73" s="7"/>
      <c r="IU73" s="7"/>
      <c r="IV73" s="7"/>
      <c r="IW73" s="7"/>
      <c r="IX73" s="7"/>
      <c r="IY73" s="7"/>
      <c r="IZ73" s="7"/>
      <c r="JA73" s="7"/>
      <c r="JB73" s="7"/>
      <c r="JC73" s="7"/>
      <c r="JD73" s="7"/>
      <c r="JE73" s="7"/>
      <c r="JF73" s="7"/>
      <c r="JG73" s="7"/>
      <c r="JH73" s="7"/>
      <c r="JI73" s="7"/>
      <c r="JJ73" s="7"/>
      <c r="JK73" s="7"/>
      <c r="JL73" s="7"/>
      <c r="JM73" s="7"/>
      <c r="JN73" s="7"/>
      <c r="JO73" s="7"/>
      <c r="JP73" s="7"/>
      <c r="JQ73" s="7"/>
      <c r="JR73" s="7"/>
      <c r="JS73" s="7"/>
      <c r="JT73" s="7"/>
      <c r="JU73" s="7"/>
      <c r="JV73" s="7"/>
      <c r="JW73" s="7"/>
      <c r="JX73" s="7"/>
    </row>
    <row r="74" spans="1:284" s="11" customFormat="1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  <c r="CG74" s="9"/>
      <c r="CH74" s="9"/>
      <c r="CI74" s="9"/>
      <c r="CJ74" s="9"/>
      <c r="CK74" s="9"/>
      <c r="CL74" s="9"/>
      <c r="CM74" s="9"/>
      <c r="CN74" s="9"/>
      <c r="CO74" s="9"/>
      <c r="CP74" s="9"/>
      <c r="CQ74" s="9"/>
      <c r="CR74" s="9"/>
      <c r="CS74" s="9"/>
      <c r="CT74" s="9"/>
      <c r="CU74" s="9"/>
      <c r="CV74" s="9"/>
      <c r="CW74" s="9"/>
      <c r="CX74" s="9"/>
      <c r="CY74" s="9"/>
      <c r="CZ74" s="9"/>
      <c r="DA74" s="9"/>
      <c r="DB74" s="9"/>
      <c r="DC74" s="9"/>
      <c r="DD74" s="9"/>
      <c r="DE74" s="9"/>
      <c r="DF74" s="9"/>
      <c r="DG74" s="9"/>
      <c r="DH74" s="9"/>
      <c r="DI74" s="9"/>
      <c r="DJ74" s="9"/>
      <c r="DK74" s="9"/>
      <c r="DL74" s="9"/>
      <c r="DM74" s="9"/>
      <c r="DN74" s="9"/>
      <c r="DO74" s="9"/>
      <c r="DP74" s="9"/>
      <c r="DQ74" s="9"/>
      <c r="DR74" s="9"/>
      <c r="DS74" s="9"/>
      <c r="DT74" s="9"/>
      <c r="DU74" s="9"/>
      <c r="DV74" s="9"/>
      <c r="DW74" s="9"/>
      <c r="DX74" s="9"/>
      <c r="DY74" s="9"/>
      <c r="DZ74" s="9"/>
      <c r="EA74" s="9"/>
      <c r="EB74" s="9"/>
      <c r="EC74" s="9"/>
      <c r="ED74" s="9"/>
      <c r="EE74" s="9"/>
      <c r="EF74" s="9"/>
      <c r="EG74" s="9"/>
      <c r="EH74" s="9"/>
      <c r="EI74" s="9"/>
      <c r="EJ74" s="9"/>
      <c r="EK74" s="9"/>
      <c r="EL74" s="9"/>
      <c r="EM74" s="9"/>
      <c r="EN74" s="9"/>
      <c r="EO74" s="9"/>
      <c r="EP74" s="9"/>
      <c r="EQ74" s="9"/>
      <c r="ER74" s="9"/>
      <c r="ES74" s="9"/>
      <c r="ET74" s="9"/>
      <c r="EU74" s="9"/>
      <c r="EV74" s="9"/>
      <c r="EW74" s="9"/>
      <c r="EX74" s="9"/>
      <c r="EY74" s="9"/>
      <c r="EZ74" s="9"/>
      <c r="FA74" s="9"/>
      <c r="FB74" s="9">
        <f>EP72-14673.51</f>
        <v>117388.16999999988</v>
      </c>
      <c r="FC74" s="9">
        <f t="shared" ref="FC74:FN74" si="28">FB74+FB74*0.49%</f>
        <v>117963.37203299988</v>
      </c>
      <c r="FD74" s="9">
        <f t="shared" si="28"/>
        <v>118541.39255596157</v>
      </c>
      <c r="FE74" s="9">
        <f t="shared" si="28"/>
        <v>119122.24537948579</v>
      </c>
      <c r="FF74" s="9">
        <f t="shared" si="28"/>
        <v>119705.94438184527</v>
      </c>
      <c r="FG74" s="9">
        <f t="shared" si="28"/>
        <v>120292.50350931632</v>
      </c>
      <c r="FH74" s="9">
        <f t="shared" si="28"/>
        <v>120881.93677651197</v>
      </c>
      <c r="FI74" s="9">
        <f t="shared" si="28"/>
        <v>121474.25826671688</v>
      </c>
      <c r="FJ74" s="9">
        <f t="shared" si="28"/>
        <v>122069.48213222378</v>
      </c>
      <c r="FK74" s="9">
        <f t="shared" si="28"/>
        <v>122667.62259467169</v>
      </c>
      <c r="FL74" s="9">
        <f t="shared" si="28"/>
        <v>123268.69394538557</v>
      </c>
      <c r="FM74" s="9">
        <f t="shared" si="28"/>
        <v>123872.71054571796</v>
      </c>
      <c r="FN74" s="9">
        <f t="shared" si="28"/>
        <v>124479.68682739197</v>
      </c>
      <c r="FO74" s="9"/>
      <c r="FP74" s="9"/>
      <c r="FQ74" s="9"/>
      <c r="FR74" s="9"/>
      <c r="FS74" s="9"/>
      <c r="FT74" s="9"/>
      <c r="FU74" s="9"/>
      <c r="FV74" s="9"/>
      <c r="FW74" s="9"/>
      <c r="FX74" s="9"/>
      <c r="FY74" s="9"/>
      <c r="FZ74" s="9"/>
      <c r="GA74" s="9"/>
      <c r="GB74" s="9"/>
      <c r="GC74" s="9"/>
      <c r="GD74" s="9"/>
      <c r="GE74" s="9"/>
      <c r="GF74" s="9"/>
      <c r="GG74" s="9"/>
      <c r="GH74" s="9"/>
      <c r="GI74" s="9"/>
      <c r="GJ74" s="9"/>
      <c r="GK74" s="9"/>
      <c r="GL74" s="9"/>
      <c r="GM74" s="9"/>
      <c r="GN74" s="9"/>
      <c r="GO74" s="9"/>
      <c r="GP74" s="9"/>
      <c r="GQ74" s="9"/>
      <c r="GR74" s="9"/>
      <c r="GS74" s="9"/>
      <c r="GT74" s="9"/>
      <c r="GU74" s="9"/>
      <c r="GV74" s="9"/>
      <c r="GW74" s="9"/>
      <c r="GX74" s="9"/>
      <c r="GY74" s="9"/>
      <c r="GZ74" s="9"/>
      <c r="HA74" s="9"/>
      <c r="HB74" s="9"/>
      <c r="HC74" s="9"/>
      <c r="HD74" s="9"/>
      <c r="HE74" s="7"/>
      <c r="HF74" s="7"/>
      <c r="HG74" s="7"/>
      <c r="HH74" s="7"/>
      <c r="HI74" s="7"/>
      <c r="HJ74" s="7"/>
      <c r="HK74" s="7"/>
      <c r="HL74" s="7"/>
      <c r="HM74" s="7"/>
      <c r="HN74" s="7"/>
      <c r="HO74" s="7"/>
      <c r="HP74" s="7"/>
      <c r="HQ74" s="7"/>
      <c r="HR74" s="7"/>
      <c r="HS74" s="7"/>
      <c r="HT74" s="7"/>
      <c r="HU74" s="7"/>
      <c r="HV74" s="7"/>
      <c r="HW74" s="7"/>
      <c r="HX74" s="7"/>
      <c r="HY74" s="7"/>
      <c r="HZ74" s="7"/>
      <c r="IA74" s="7"/>
      <c r="IB74" s="7"/>
      <c r="IC74" s="7"/>
      <c r="ID74" s="7"/>
      <c r="IE74" s="7"/>
      <c r="IF74" s="7"/>
      <c r="IG74" s="7"/>
      <c r="IH74" s="7"/>
      <c r="II74" s="7"/>
      <c r="IJ74" s="7"/>
      <c r="IK74" s="7"/>
      <c r="IL74" s="7"/>
      <c r="IM74" s="7"/>
      <c r="IN74" s="7"/>
      <c r="IO74" s="7"/>
      <c r="IP74" s="7"/>
      <c r="IQ74" s="7"/>
      <c r="IR74" s="7"/>
      <c r="IS74" s="7"/>
      <c r="IT74" s="7"/>
      <c r="IU74" s="7"/>
      <c r="IV74" s="7"/>
      <c r="IW74" s="7"/>
      <c r="IX74" s="7"/>
      <c r="IY74" s="7"/>
      <c r="IZ74" s="7"/>
      <c r="JA74" s="7"/>
      <c r="JB74" s="7"/>
      <c r="JC74" s="7"/>
      <c r="JD74" s="7"/>
      <c r="JE74" s="7"/>
      <c r="JF74" s="7"/>
      <c r="JG74" s="7"/>
      <c r="JH74" s="7"/>
      <c r="JI74" s="7"/>
      <c r="JJ74" s="7"/>
      <c r="JK74" s="7"/>
      <c r="JL74" s="7"/>
      <c r="JM74" s="7"/>
      <c r="JN74" s="7"/>
      <c r="JO74" s="7"/>
      <c r="JP74" s="7"/>
      <c r="JQ74" s="7"/>
      <c r="JR74" s="7"/>
      <c r="JS74" s="7"/>
      <c r="JT74" s="7"/>
      <c r="JU74" s="7"/>
      <c r="JV74" s="7"/>
      <c r="JW74" s="7"/>
      <c r="JX74" s="7"/>
    </row>
    <row r="75" spans="1:284" s="11" customFormat="1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  <c r="CG75" s="9"/>
      <c r="CH75" s="9"/>
      <c r="CI75" s="9"/>
      <c r="CJ75" s="9"/>
      <c r="CK75" s="9"/>
      <c r="CL75" s="9"/>
      <c r="CM75" s="9"/>
      <c r="CN75" s="9"/>
      <c r="CO75" s="9"/>
      <c r="CP75" s="9"/>
      <c r="CQ75" s="9"/>
      <c r="CR75" s="9"/>
      <c r="CS75" s="9"/>
      <c r="CT75" s="9"/>
      <c r="CU75" s="9"/>
      <c r="CV75" s="9"/>
      <c r="CW75" s="9"/>
      <c r="CX75" s="9"/>
      <c r="CY75" s="9"/>
      <c r="CZ75" s="9"/>
      <c r="DA75" s="9"/>
      <c r="DB75" s="9"/>
      <c r="DC75" s="9"/>
      <c r="DD75" s="9"/>
      <c r="DE75" s="9"/>
      <c r="DF75" s="9"/>
      <c r="DG75" s="9"/>
      <c r="DH75" s="9"/>
      <c r="DI75" s="9"/>
      <c r="DJ75" s="9"/>
      <c r="DK75" s="9"/>
      <c r="DL75" s="9"/>
      <c r="DM75" s="9"/>
      <c r="DN75" s="9"/>
      <c r="DO75" s="9"/>
      <c r="DP75" s="9"/>
      <c r="DQ75" s="9"/>
      <c r="DR75" s="9"/>
      <c r="DS75" s="9"/>
      <c r="DT75" s="9"/>
      <c r="DU75" s="9"/>
      <c r="DV75" s="9"/>
      <c r="DW75" s="9"/>
      <c r="DX75" s="9"/>
      <c r="DY75" s="9"/>
      <c r="DZ75" s="9"/>
      <c r="EA75" s="9"/>
      <c r="EB75" s="9"/>
      <c r="EC75" s="9"/>
      <c r="ED75" s="9"/>
      <c r="EE75" s="9"/>
      <c r="EF75" s="9"/>
      <c r="EG75" s="9"/>
      <c r="EH75" s="9"/>
      <c r="EI75" s="9"/>
      <c r="EJ75" s="9"/>
      <c r="EK75" s="9"/>
      <c r="EL75" s="9"/>
      <c r="EM75" s="9"/>
      <c r="EN75" s="9"/>
      <c r="EO75" s="9"/>
      <c r="EP75" s="9"/>
      <c r="EQ75" s="9"/>
      <c r="ER75" s="9"/>
      <c r="ES75" s="9"/>
      <c r="ET75" s="9"/>
      <c r="EU75" s="9"/>
      <c r="EV75" s="9"/>
      <c r="EW75" s="9"/>
      <c r="EX75" s="9"/>
      <c r="EY75" s="9"/>
      <c r="EZ75" s="9"/>
      <c r="FA75" s="9"/>
      <c r="FB75" s="9"/>
      <c r="FC75" s="9"/>
      <c r="FD75" s="9"/>
      <c r="FE75" s="9"/>
      <c r="FF75" s="9"/>
      <c r="FG75" s="9"/>
      <c r="FH75" s="9"/>
      <c r="FI75" s="9"/>
      <c r="FJ75" s="9"/>
      <c r="FK75" s="9"/>
      <c r="FL75" s="9"/>
      <c r="FM75" s="9"/>
      <c r="FN75" s="14">
        <f>FN74-FB74</f>
        <v>7091.5168273920863</v>
      </c>
      <c r="FO75" s="9"/>
      <c r="FP75" s="9"/>
      <c r="FQ75" s="9"/>
      <c r="FR75" s="9"/>
      <c r="FS75" s="9"/>
      <c r="FT75" s="9"/>
      <c r="FU75" s="9"/>
      <c r="FV75" s="9"/>
      <c r="FW75" s="9"/>
      <c r="FX75" s="9"/>
      <c r="FY75" s="9"/>
      <c r="FZ75" s="9"/>
      <c r="GA75" s="9"/>
      <c r="GB75" s="9"/>
      <c r="GC75" s="9"/>
      <c r="GD75" s="9"/>
      <c r="GE75" s="9"/>
      <c r="GF75" s="9"/>
      <c r="GG75" s="9"/>
      <c r="GH75" s="9"/>
      <c r="GI75" s="9"/>
      <c r="GJ75" s="9"/>
      <c r="GK75" s="9"/>
      <c r="GL75" s="9"/>
      <c r="GM75" s="9"/>
      <c r="GN75" s="9"/>
      <c r="GO75" s="9"/>
      <c r="GP75" s="9"/>
      <c r="GQ75" s="9"/>
      <c r="GR75" s="9"/>
      <c r="GS75" s="9"/>
      <c r="GT75" s="9"/>
      <c r="GU75" s="9"/>
      <c r="GV75" s="9"/>
      <c r="GW75" s="9"/>
      <c r="GX75" s="9"/>
      <c r="GY75" s="9"/>
      <c r="GZ75" s="9"/>
      <c r="HA75" s="9"/>
      <c r="HB75" s="9"/>
      <c r="HC75" s="9"/>
      <c r="HD75" s="9"/>
      <c r="HE75" s="7"/>
      <c r="HF75" s="7"/>
      <c r="HG75" s="7"/>
      <c r="HH75" s="7"/>
      <c r="HI75" s="7"/>
      <c r="HJ75" s="7"/>
      <c r="HK75" s="7"/>
      <c r="HL75" s="7"/>
      <c r="HM75" s="7"/>
      <c r="HN75" s="7"/>
      <c r="HO75" s="7"/>
      <c r="HP75" s="7"/>
      <c r="HQ75" s="7"/>
      <c r="HR75" s="7"/>
      <c r="HS75" s="7"/>
      <c r="HT75" s="7"/>
      <c r="HU75" s="7"/>
      <c r="HV75" s="7"/>
      <c r="HW75" s="7"/>
      <c r="HX75" s="7"/>
      <c r="HY75" s="7"/>
      <c r="HZ75" s="7"/>
      <c r="IA75" s="7"/>
      <c r="IB75" s="7"/>
      <c r="IC75" s="7"/>
      <c r="ID75" s="7"/>
      <c r="IE75" s="7"/>
      <c r="IF75" s="7"/>
      <c r="IG75" s="7"/>
      <c r="IH75" s="7"/>
      <c r="II75" s="7"/>
      <c r="IJ75" s="7"/>
      <c r="IK75" s="7"/>
      <c r="IL75" s="7"/>
      <c r="IM75" s="7"/>
      <c r="IN75" s="7"/>
      <c r="IO75" s="7"/>
      <c r="IP75" s="7"/>
      <c r="IQ75" s="7"/>
      <c r="IR75" s="7"/>
      <c r="IS75" s="7"/>
      <c r="IT75" s="7"/>
      <c r="IU75" s="7"/>
      <c r="IV75" s="7"/>
      <c r="IW75" s="7"/>
      <c r="IX75" s="7"/>
      <c r="IY75" s="7"/>
      <c r="IZ75" s="7"/>
      <c r="JA75" s="7"/>
      <c r="JB75" s="7"/>
      <c r="JC75" s="7"/>
      <c r="JD75" s="7"/>
      <c r="JE75" s="7"/>
      <c r="JF75" s="7"/>
      <c r="JG75" s="7"/>
      <c r="JH75" s="7"/>
      <c r="JI75" s="7"/>
      <c r="JJ75" s="7"/>
      <c r="JK75" s="7"/>
      <c r="JL75" s="7"/>
      <c r="JM75" s="7"/>
      <c r="JN75" s="7"/>
      <c r="JO75" s="7"/>
      <c r="JP75" s="7"/>
      <c r="JQ75" s="7"/>
      <c r="JR75" s="7"/>
      <c r="JS75" s="7"/>
      <c r="JT75" s="7"/>
      <c r="JU75" s="7"/>
      <c r="JV75" s="7"/>
      <c r="JW75" s="7"/>
      <c r="JX75" s="7"/>
    </row>
    <row r="76" spans="1:284" s="11" customFormat="1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  <c r="CA76" s="9"/>
      <c r="CB76" s="9"/>
      <c r="CC76" s="9"/>
      <c r="CD76" s="9"/>
      <c r="CE76" s="9"/>
      <c r="CF76" s="9"/>
      <c r="CG76" s="9"/>
      <c r="CH76" s="9"/>
      <c r="CI76" s="9"/>
      <c r="CJ76" s="9"/>
      <c r="CK76" s="9"/>
      <c r="CL76" s="9"/>
      <c r="CM76" s="9"/>
      <c r="CN76" s="9"/>
      <c r="CO76" s="9"/>
      <c r="CP76" s="9"/>
      <c r="CQ76" s="9"/>
      <c r="CR76" s="9"/>
      <c r="CS76" s="9"/>
      <c r="CT76" s="9"/>
      <c r="CU76" s="9"/>
      <c r="CV76" s="9"/>
      <c r="CW76" s="9"/>
      <c r="CX76" s="9"/>
      <c r="CY76" s="9"/>
      <c r="CZ76" s="9"/>
      <c r="DA76" s="9"/>
      <c r="DB76" s="9"/>
      <c r="DC76" s="9"/>
      <c r="DD76" s="9"/>
      <c r="DE76" s="9"/>
      <c r="DF76" s="9"/>
      <c r="DG76" s="9"/>
      <c r="DH76" s="9"/>
      <c r="DI76" s="9"/>
      <c r="DJ76" s="9"/>
      <c r="DK76" s="9"/>
      <c r="DL76" s="9"/>
      <c r="DM76" s="9"/>
      <c r="DN76" s="9"/>
      <c r="DO76" s="9"/>
      <c r="DP76" s="9"/>
      <c r="DQ76" s="9"/>
      <c r="DR76" s="9"/>
      <c r="DS76" s="9"/>
      <c r="DT76" s="9"/>
      <c r="DU76" s="9"/>
      <c r="DV76" s="9"/>
      <c r="DW76" s="9"/>
      <c r="DX76" s="9"/>
      <c r="DY76" s="9"/>
      <c r="DZ76" s="9"/>
      <c r="EA76" s="9"/>
      <c r="EB76" s="9"/>
      <c r="EC76" s="9"/>
      <c r="ED76" s="9"/>
      <c r="EE76" s="9"/>
      <c r="EF76" s="9"/>
      <c r="EG76" s="9"/>
      <c r="EH76" s="9"/>
      <c r="EI76" s="9"/>
      <c r="EJ76" s="9"/>
      <c r="EK76" s="9"/>
      <c r="EL76" s="9"/>
      <c r="EM76" s="9"/>
      <c r="EN76" s="9"/>
      <c r="EO76" s="9"/>
      <c r="EP76" s="9"/>
      <c r="EQ76" s="9"/>
      <c r="ER76" s="9"/>
      <c r="ES76" s="9"/>
      <c r="ET76" s="9"/>
      <c r="EU76" s="9"/>
      <c r="EV76" s="9"/>
      <c r="EW76" s="9"/>
      <c r="EX76" s="9"/>
      <c r="EY76" s="9"/>
      <c r="EZ76" s="9"/>
      <c r="FA76" s="9"/>
      <c r="FB76" s="9"/>
      <c r="FC76" s="9"/>
      <c r="FD76" s="9"/>
      <c r="FE76" s="9"/>
      <c r="FF76" s="9"/>
      <c r="FG76" s="9"/>
      <c r="FH76" s="9"/>
      <c r="FI76" s="9"/>
      <c r="FJ76" s="9"/>
      <c r="FK76" s="9"/>
      <c r="FL76" s="9"/>
      <c r="FM76" s="9"/>
      <c r="FN76" s="9">
        <f>FB74-14673.51</f>
        <v>102714.65999999989</v>
      </c>
      <c r="FO76" s="9">
        <f t="shared" ref="FO76:FZ76" si="29">FN76+FN76*0.49%</f>
        <v>103217.96183399989</v>
      </c>
      <c r="FP76" s="9">
        <f t="shared" si="29"/>
        <v>103723.72984698649</v>
      </c>
      <c r="FQ76" s="9">
        <f t="shared" si="29"/>
        <v>104231.97612323673</v>
      </c>
      <c r="FR76" s="9">
        <f t="shared" si="29"/>
        <v>104742.7128062406</v>
      </c>
      <c r="FS76" s="9">
        <f t="shared" si="29"/>
        <v>105255.95209899117</v>
      </c>
      <c r="FT76" s="9">
        <f t="shared" si="29"/>
        <v>105771.70626427623</v>
      </c>
      <c r="FU76" s="9">
        <f t="shared" si="29"/>
        <v>106289.98762497118</v>
      </c>
      <c r="FV76" s="9">
        <f t="shared" si="29"/>
        <v>106810.80856433354</v>
      </c>
      <c r="FW76" s="9">
        <f t="shared" si="29"/>
        <v>107334.18152629877</v>
      </c>
      <c r="FX76" s="9">
        <f t="shared" si="29"/>
        <v>107860.11901577763</v>
      </c>
      <c r="FY76" s="9">
        <f t="shared" si="29"/>
        <v>108388.63359895494</v>
      </c>
      <c r="FZ76" s="9">
        <f t="shared" si="29"/>
        <v>108919.73790358982</v>
      </c>
      <c r="GA76" s="9"/>
      <c r="GB76" s="9"/>
      <c r="GC76" s="9"/>
      <c r="GD76" s="9"/>
      <c r="GE76" s="9"/>
      <c r="GF76" s="9"/>
      <c r="GG76" s="9"/>
      <c r="GH76" s="9"/>
      <c r="GI76" s="9"/>
      <c r="GJ76" s="9"/>
      <c r="GK76" s="9"/>
      <c r="GL76" s="9"/>
      <c r="GM76" s="9"/>
      <c r="GN76" s="9"/>
      <c r="GO76" s="9"/>
      <c r="GP76" s="9"/>
      <c r="GQ76" s="9"/>
      <c r="GR76" s="9"/>
      <c r="GS76" s="9"/>
      <c r="GT76" s="9"/>
      <c r="GU76" s="9"/>
      <c r="GV76" s="9"/>
      <c r="GW76" s="9"/>
      <c r="GX76" s="9"/>
      <c r="GY76" s="9"/>
      <c r="GZ76" s="9"/>
      <c r="HA76" s="9"/>
      <c r="HB76" s="9"/>
      <c r="HC76" s="9"/>
      <c r="HD76" s="9"/>
      <c r="HE76" s="7"/>
      <c r="HF76" s="7"/>
      <c r="HG76" s="7"/>
      <c r="HH76" s="7"/>
      <c r="HI76" s="7"/>
      <c r="HJ76" s="7"/>
      <c r="HK76" s="7"/>
      <c r="HL76" s="7"/>
      <c r="HM76" s="7"/>
      <c r="HN76" s="7"/>
      <c r="HO76" s="7"/>
      <c r="HP76" s="7"/>
      <c r="HQ76" s="7"/>
      <c r="HR76" s="7"/>
      <c r="HS76" s="7"/>
      <c r="HT76" s="7"/>
      <c r="HU76" s="7"/>
      <c r="HV76" s="7"/>
      <c r="HW76" s="7"/>
      <c r="HX76" s="7"/>
      <c r="HY76" s="7"/>
      <c r="HZ76" s="7"/>
      <c r="IA76" s="7"/>
      <c r="IB76" s="7"/>
      <c r="IC76" s="7"/>
      <c r="ID76" s="7"/>
      <c r="IE76" s="7"/>
      <c r="IF76" s="7"/>
      <c r="IG76" s="7"/>
      <c r="IH76" s="7"/>
      <c r="II76" s="7"/>
      <c r="IJ76" s="7"/>
      <c r="IK76" s="7"/>
      <c r="IL76" s="7"/>
      <c r="IM76" s="7"/>
      <c r="IN76" s="7"/>
      <c r="IO76" s="7"/>
      <c r="IP76" s="7"/>
      <c r="IQ76" s="7"/>
      <c r="IR76" s="7"/>
      <c r="IS76" s="7"/>
      <c r="IT76" s="7"/>
      <c r="IU76" s="7"/>
      <c r="IV76" s="7"/>
      <c r="IW76" s="7"/>
      <c r="IX76" s="7"/>
      <c r="IY76" s="7"/>
      <c r="IZ76" s="7"/>
      <c r="JA76" s="7"/>
      <c r="JB76" s="7"/>
      <c r="JC76" s="7"/>
      <c r="JD76" s="7"/>
      <c r="JE76" s="7"/>
      <c r="JF76" s="7"/>
      <c r="JG76" s="7"/>
      <c r="JH76" s="7"/>
      <c r="JI76" s="7"/>
      <c r="JJ76" s="7"/>
      <c r="JK76" s="7"/>
      <c r="JL76" s="7"/>
      <c r="JM76" s="7"/>
      <c r="JN76" s="7"/>
      <c r="JO76" s="7"/>
      <c r="JP76" s="7"/>
      <c r="JQ76" s="7"/>
      <c r="JR76" s="7"/>
      <c r="JS76" s="7"/>
      <c r="JT76" s="7"/>
      <c r="JU76" s="7"/>
      <c r="JV76" s="7"/>
      <c r="JW76" s="7"/>
      <c r="JX76" s="7"/>
    </row>
    <row r="77" spans="1:284" s="11" customFormat="1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  <c r="BY77" s="9"/>
      <c r="BZ77" s="9"/>
      <c r="CA77" s="9"/>
      <c r="CB77" s="9"/>
      <c r="CC77" s="9"/>
      <c r="CD77" s="9"/>
      <c r="CE77" s="9"/>
      <c r="CF77" s="9"/>
      <c r="CG77" s="9"/>
      <c r="CH77" s="9"/>
      <c r="CI77" s="9"/>
      <c r="CJ77" s="9"/>
      <c r="CK77" s="9"/>
      <c r="CL77" s="9"/>
      <c r="CM77" s="9"/>
      <c r="CN77" s="9"/>
      <c r="CO77" s="9"/>
      <c r="CP77" s="9"/>
      <c r="CQ77" s="9"/>
      <c r="CR77" s="9"/>
      <c r="CS77" s="9"/>
      <c r="CT77" s="9"/>
      <c r="CU77" s="9"/>
      <c r="CV77" s="9"/>
      <c r="CW77" s="9"/>
      <c r="CX77" s="9"/>
      <c r="CY77" s="9"/>
      <c r="CZ77" s="9"/>
      <c r="DA77" s="9"/>
      <c r="DB77" s="9"/>
      <c r="DC77" s="9"/>
      <c r="DD77" s="9"/>
      <c r="DE77" s="9"/>
      <c r="DF77" s="9"/>
      <c r="DG77" s="9"/>
      <c r="DH77" s="9"/>
      <c r="DI77" s="9"/>
      <c r="DJ77" s="9"/>
      <c r="DK77" s="9"/>
      <c r="DL77" s="9"/>
      <c r="DM77" s="9"/>
      <c r="DN77" s="9"/>
      <c r="DO77" s="9"/>
      <c r="DP77" s="9"/>
      <c r="DQ77" s="9"/>
      <c r="DR77" s="9"/>
      <c r="DS77" s="9"/>
      <c r="DT77" s="9"/>
      <c r="DU77" s="9"/>
      <c r="DV77" s="9"/>
      <c r="DW77" s="9"/>
      <c r="DX77" s="9"/>
      <c r="DY77" s="9"/>
      <c r="DZ77" s="9"/>
      <c r="EA77" s="9"/>
      <c r="EB77" s="9"/>
      <c r="EC77" s="9"/>
      <c r="ED77" s="9"/>
      <c r="EE77" s="9"/>
      <c r="EF77" s="9"/>
      <c r="EG77" s="9"/>
      <c r="EH77" s="9"/>
      <c r="EI77" s="9"/>
      <c r="EJ77" s="9"/>
      <c r="EK77" s="9"/>
      <c r="EL77" s="9"/>
      <c r="EM77" s="9"/>
      <c r="EN77" s="9"/>
      <c r="EO77" s="9"/>
      <c r="EP77" s="9"/>
      <c r="EQ77" s="9"/>
      <c r="ER77" s="9"/>
      <c r="ES77" s="9"/>
      <c r="ET77" s="9"/>
      <c r="EU77" s="9"/>
      <c r="EV77" s="9"/>
      <c r="EW77" s="9"/>
      <c r="EX77" s="9"/>
      <c r="EY77" s="9"/>
      <c r="EZ77" s="9"/>
      <c r="FA77" s="9"/>
      <c r="FB77" s="9"/>
      <c r="FC77" s="9"/>
      <c r="FD77" s="9"/>
      <c r="FE77" s="9"/>
      <c r="FF77" s="9"/>
      <c r="FG77" s="9"/>
      <c r="FH77" s="9"/>
      <c r="FI77" s="9"/>
      <c r="FJ77" s="9"/>
      <c r="FK77" s="9"/>
      <c r="FL77" s="9"/>
      <c r="FM77" s="9"/>
      <c r="FN77" s="9"/>
      <c r="FO77" s="9"/>
      <c r="FP77" s="9"/>
      <c r="FQ77" s="9"/>
      <c r="FR77" s="9"/>
      <c r="FS77" s="9"/>
      <c r="FT77" s="9"/>
      <c r="FU77" s="9"/>
      <c r="FV77" s="9"/>
      <c r="FW77" s="9"/>
      <c r="FX77" s="9"/>
      <c r="FY77" s="9"/>
      <c r="FZ77" s="14">
        <f>FZ76-FN76</f>
        <v>6205.0779035899322</v>
      </c>
      <c r="GA77" s="9"/>
      <c r="GB77" s="9"/>
      <c r="GC77" s="9"/>
      <c r="GD77" s="9"/>
      <c r="GE77" s="9"/>
      <c r="GF77" s="9"/>
      <c r="GG77" s="9"/>
      <c r="GH77" s="9"/>
      <c r="GI77" s="9"/>
      <c r="GJ77" s="9"/>
      <c r="GK77" s="9"/>
      <c r="GL77" s="9"/>
      <c r="GM77" s="9"/>
      <c r="GN77" s="9"/>
      <c r="GO77" s="9"/>
      <c r="GP77" s="9"/>
      <c r="GQ77" s="9"/>
      <c r="GR77" s="9"/>
      <c r="GS77" s="9"/>
      <c r="GT77" s="9"/>
      <c r="GU77" s="9"/>
      <c r="GV77" s="9"/>
      <c r="GW77" s="9"/>
      <c r="GX77" s="9"/>
      <c r="GY77" s="9"/>
      <c r="GZ77" s="9"/>
      <c r="HA77" s="9"/>
      <c r="HB77" s="9"/>
      <c r="HC77" s="9"/>
      <c r="HD77" s="9"/>
      <c r="HE77" s="7"/>
      <c r="HF77" s="7"/>
      <c r="HG77" s="7"/>
      <c r="HH77" s="7"/>
      <c r="HI77" s="7"/>
      <c r="HJ77" s="7"/>
      <c r="HK77" s="7"/>
      <c r="HL77" s="7"/>
      <c r="HM77" s="7"/>
      <c r="HN77" s="7"/>
      <c r="HO77" s="7"/>
      <c r="HP77" s="7"/>
      <c r="HQ77" s="7"/>
      <c r="HR77" s="7"/>
      <c r="HS77" s="7"/>
      <c r="HT77" s="7"/>
      <c r="HU77" s="7"/>
      <c r="HV77" s="7"/>
      <c r="HW77" s="7"/>
      <c r="HX77" s="7"/>
      <c r="HY77" s="7"/>
      <c r="HZ77" s="7"/>
      <c r="IA77" s="7"/>
      <c r="IB77" s="7"/>
      <c r="IC77" s="7"/>
      <c r="ID77" s="7"/>
      <c r="IE77" s="7"/>
      <c r="IF77" s="7"/>
      <c r="IG77" s="7"/>
      <c r="IH77" s="7"/>
      <c r="II77" s="7"/>
      <c r="IJ77" s="7"/>
      <c r="IK77" s="7"/>
      <c r="IL77" s="7"/>
      <c r="IM77" s="7"/>
      <c r="IN77" s="7"/>
      <c r="IO77" s="7"/>
      <c r="IP77" s="7"/>
      <c r="IQ77" s="7"/>
      <c r="IR77" s="7"/>
      <c r="IS77" s="7"/>
      <c r="IT77" s="7"/>
      <c r="IU77" s="7"/>
      <c r="IV77" s="7"/>
      <c r="IW77" s="7"/>
      <c r="IX77" s="7"/>
      <c r="IY77" s="7"/>
      <c r="IZ77" s="7"/>
      <c r="JA77" s="7"/>
      <c r="JB77" s="7"/>
      <c r="JC77" s="7"/>
      <c r="JD77" s="7"/>
      <c r="JE77" s="7"/>
      <c r="JF77" s="7"/>
      <c r="JG77" s="7"/>
      <c r="JH77" s="7"/>
      <c r="JI77" s="7"/>
      <c r="JJ77" s="7"/>
      <c r="JK77" s="7"/>
      <c r="JL77" s="7"/>
      <c r="JM77" s="7"/>
      <c r="JN77" s="7"/>
      <c r="JO77" s="7"/>
      <c r="JP77" s="7"/>
      <c r="JQ77" s="7"/>
      <c r="JR77" s="7"/>
      <c r="JS77" s="7"/>
      <c r="JT77" s="7"/>
      <c r="JU77" s="7"/>
      <c r="JV77" s="7"/>
      <c r="JW77" s="7"/>
      <c r="JX77" s="7"/>
    </row>
    <row r="78" spans="1:284" s="11" customFormat="1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  <c r="BY78" s="9"/>
      <c r="BZ78" s="9"/>
      <c r="CA78" s="9"/>
      <c r="CB78" s="9"/>
      <c r="CC78" s="9"/>
      <c r="CD78" s="9"/>
      <c r="CE78" s="9"/>
      <c r="CF78" s="9"/>
      <c r="CG78" s="9"/>
      <c r="CH78" s="9"/>
      <c r="CI78" s="9"/>
      <c r="CJ78" s="9"/>
      <c r="CK78" s="9"/>
      <c r="CL78" s="9"/>
      <c r="CM78" s="9"/>
      <c r="CN78" s="9"/>
      <c r="CO78" s="9"/>
      <c r="CP78" s="9"/>
      <c r="CQ78" s="9"/>
      <c r="CR78" s="9"/>
      <c r="CS78" s="9"/>
      <c r="CT78" s="9"/>
      <c r="CU78" s="9"/>
      <c r="CV78" s="9"/>
      <c r="CW78" s="9"/>
      <c r="CX78" s="9"/>
      <c r="CY78" s="9"/>
      <c r="CZ78" s="9"/>
      <c r="DA78" s="9"/>
      <c r="DB78" s="9"/>
      <c r="DC78" s="9"/>
      <c r="DD78" s="9"/>
      <c r="DE78" s="9"/>
      <c r="DF78" s="9"/>
      <c r="DG78" s="9"/>
      <c r="DH78" s="9"/>
      <c r="DI78" s="9"/>
      <c r="DJ78" s="9"/>
      <c r="DK78" s="9"/>
      <c r="DL78" s="9"/>
      <c r="DM78" s="9"/>
      <c r="DN78" s="9"/>
      <c r="DO78" s="9"/>
      <c r="DP78" s="9"/>
      <c r="DQ78" s="9"/>
      <c r="DR78" s="9"/>
      <c r="DS78" s="9"/>
      <c r="DT78" s="9"/>
      <c r="DU78" s="9"/>
      <c r="DV78" s="9"/>
      <c r="DW78" s="9"/>
      <c r="DX78" s="9"/>
      <c r="DY78" s="9"/>
      <c r="DZ78" s="9"/>
      <c r="EA78" s="9"/>
      <c r="EB78" s="9"/>
      <c r="EC78" s="9"/>
      <c r="ED78" s="9"/>
      <c r="EE78" s="9"/>
      <c r="EF78" s="9"/>
      <c r="EG78" s="9"/>
      <c r="EH78" s="9"/>
      <c r="EI78" s="9"/>
      <c r="EJ78" s="9"/>
      <c r="EK78" s="9"/>
      <c r="EL78" s="9"/>
      <c r="EM78" s="9"/>
      <c r="EN78" s="9"/>
      <c r="EO78" s="9"/>
      <c r="EP78" s="9"/>
      <c r="EQ78" s="9"/>
      <c r="ER78" s="9"/>
      <c r="ES78" s="9"/>
      <c r="ET78" s="9"/>
      <c r="EU78" s="9"/>
      <c r="EV78" s="9"/>
      <c r="EW78" s="9"/>
      <c r="EX78" s="9"/>
      <c r="EY78" s="9"/>
      <c r="EZ78" s="9"/>
      <c r="FA78" s="9"/>
      <c r="FB78" s="9"/>
      <c r="FC78" s="9"/>
      <c r="FD78" s="9"/>
      <c r="FE78" s="9"/>
      <c r="FF78" s="9"/>
      <c r="FG78" s="9"/>
      <c r="FH78" s="9"/>
      <c r="FI78" s="9"/>
      <c r="FJ78" s="9"/>
      <c r="FK78" s="9"/>
      <c r="FL78" s="9"/>
      <c r="FM78" s="9"/>
      <c r="FN78" s="9"/>
      <c r="FO78" s="9"/>
      <c r="FP78" s="9"/>
      <c r="FQ78" s="9"/>
      <c r="FR78" s="9"/>
      <c r="FS78" s="9"/>
      <c r="FT78" s="9"/>
      <c r="FU78" s="9"/>
      <c r="FV78" s="9"/>
      <c r="FW78" s="9"/>
      <c r="FX78" s="9"/>
      <c r="FY78" s="9"/>
      <c r="FZ78" s="9">
        <f>FN76-14673.51</f>
        <v>88041.149999999892</v>
      </c>
      <c r="GA78" s="9">
        <f t="shared" ref="GA78:GL78" si="30">FZ78+FZ78*0.49%</f>
        <v>88472.551634999894</v>
      </c>
      <c r="GB78" s="9">
        <f t="shared" si="30"/>
        <v>88906.067138011393</v>
      </c>
      <c r="GC78" s="9">
        <f t="shared" si="30"/>
        <v>89341.706866987646</v>
      </c>
      <c r="GD78" s="9">
        <f t="shared" si="30"/>
        <v>89779.48123063588</v>
      </c>
      <c r="GE78" s="9">
        <f t="shared" si="30"/>
        <v>90219.400688665992</v>
      </c>
      <c r="GF78" s="9">
        <f t="shared" si="30"/>
        <v>90661.475752040453</v>
      </c>
      <c r="GG78" s="9">
        <f t="shared" si="30"/>
        <v>91105.716983225444</v>
      </c>
      <c r="GH78" s="9">
        <f t="shared" si="30"/>
        <v>91552.134996443245</v>
      </c>
      <c r="GI78" s="9">
        <f t="shared" si="30"/>
        <v>92000.740457925815</v>
      </c>
      <c r="GJ78" s="9">
        <f t="shared" si="30"/>
        <v>92451.544086169655</v>
      </c>
      <c r="GK78" s="9">
        <f t="shared" si="30"/>
        <v>92904.556652191881</v>
      </c>
      <c r="GL78" s="9">
        <f t="shared" si="30"/>
        <v>93359.788979787627</v>
      </c>
      <c r="GM78" s="9"/>
      <c r="GN78" s="9"/>
      <c r="GO78" s="9"/>
      <c r="GP78" s="9"/>
      <c r="GQ78" s="9"/>
      <c r="GR78" s="9"/>
      <c r="GS78" s="9"/>
      <c r="GT78" s="9"/>
      <c r="GU78" s="9"/>
      <c r="GV78" s="9"/>
      <c r="GW78" s="9"/>
      <c r="GX78" s="9"/>
      <c r="GY78" s="9"/>
      <c r="GZ78" s="9"/>
      <c r="HA78" s="9"/>
      <c r="HB78" s="9"/>
      <c r="HC78" s="9"/>
      <c r="HD78" s="9"/>
      <c r="HE78" s="7"/>
      <c r="HF78" s="7"/>
      <c r="HG78" s="7"/>
      <c r="HH78" s="7"/>
      <c r="HI78" s="7"/>
      <c r="HJ78" s="7"/>
      <c r="HK78" s="7"/>
      <c r="HL78" s="7"/>
      <c r="HM78" s="7"/>
      <c r="HN78" s="7"/>
      <c r="HO78" s="7"/>
      <c r="HP78" s="7"/>
      <c r="HQ78" s="7"/>
      <c r="HR78" s="7"/>
      <c r="HS78" s="7"/>
      <c r="HT78" s="7"/>
      <c r="HU78" s="7"/>
      <c r="HV78" s="7"/>
      <c r="HW78" s="7"/>
      <c r="HX78" s="7"/>
      <c r="HY78" s="7"/>
      <c r="HZ78" s="7"/>
      <c r="IA78" s="7"/>
      <c r="IB78" s="7"/>
      <c r="IC78" s="7"/>
      <c r="ID78" s="7"/>
      <c r="IE78" s="7"/>
      <c r="IF78" s="7"/>
      <c r="IG78" s="7"/>
      <c r="IH78" s="7"/>
      <c r="II78" s="7"/>
      <c r="IJ78" s="7"/>
      <c r="IK78" s="7"/>
      <c r="IL78" s="7"/>
      <c r="IM78" s="7"/>
      <c r="IN78" s="7"/>
      <c r="IO78" s="7"/>
      <c r="IP78" s="7"/>
      <c r="IQ78" s="7"/>
      <c r="IR78" s="7"/>
      <c r="IS78" s="7"/>
      <c r="IT78" s="7"/>
      <c r="IU78" s="7"/>
      <c r="IV78" s="7"/>
      <c r="IW78" s="7"/>
      <c r="IX78" s="7"/>
      <c r="IY78" s="7"/>
      <c r="IZ78" s="7"/>
      <c r="JA78" s="7"/>
      <c r="JB78" s="7"/>
      <c r="JC78" s="7"/>
      <c r="JD78" s="7"/>
      <c r="JE78" s="7"/>
      <c r="JF78" s="7"/>
      <c r="JG78" s="7"/>
      <c r="JH78" s="7"/>
      <c r="JI78" s="7"/>
      <c r="JJ78" s="7"/>
      <c r="JK78" s="7"/>
      <c r="JL78" s="7"/>
      <c r="JM78" s="7"/>
      <c r="JN78" s="7"/>
      <c r="JO78" s="7"/>
      <c r="JP78" s="7"/>
      <c r="JQ78" s="7"/>
      <c r="JR78" s="7"/>
      <c r="JS78" s="7"/>
      <c r="JT78" s="7"/>
      <c r="JU78" s="7"/>
      <c r="JV78" s="7"/>
      <c r="JW78" s="7"/>
      <c r="JX78" s="7"/>
    </row>
    <row r="79" spans="1:284" s="11" customFormat="1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  <c r="CC79" s="9"/>
      <c r="CD79" s="9"/>
      <c r="CE79" s="9"/>
      <c r="CF79" s="9"/>
      <c r="CG79" s="9"/>
      <c r="CH79" s="9"/>
      <c r="CI79" s="9"/>
      <c r="CJ79" s="9"/>
      <c r="CK79" s="9"/>
      <c r="CL79" s="9"/>
      <c r="CM79" s="9"/>
      <c r="CN79" s="9"/>
      <c r="CO79" s="9"/>
      <c r="CP79" s="9"/>
      <c r="CQ79" s="9"/>
      <c r="CR79" s="9"/>
      <c r="CS79" s="9"/>
      <c r="CT79" s="9"/>
      <c r="CU79" s="9"/>
      <c r="CV79" s="9"/>
      <c r="CW79" s="9"/>
      <c r="CX79" s="9"/>
      <c r="CY79" s="9"/>
      <c r="CZ79" s="9"/>
      <c r="DA79" s="9"/>
      <c r="DB79" s="9"/>
      <c r="DC79" s="9"/>
      <c r="DD79" s="9"/>
      <c r="DE79" s="9"/>
      <c r="DF79" s="9"/>
      <c r="DG79" s="9"/>
      <c r="DH79" s="9"/>
      <c r="DI79" s="9"/>
      <c r="DJ79" s="9"/>
      <c r="DK79" s="9"/>
      <c r="DL79" s="9"/>
      <c r="DM79" s="9"/>
      <c r="DN79" s="9"/>
      <c r="DO79" s="9"/>
      <c r="DP79" s="9"/>
      <c r="DQ79" s="9"/>
      <c r="DR79" s="9"/>
      <c r="DS79" s="9"/>
      <c r="DT79" s="9"/>
      <c r="DU79" s="9"/>
      <c r="DV79" s="9"/>
      <c r="DW79" s="9"/>
      <c r="DX79" s="9"/>
      <c r="DY79" s="9"/>
      <c r="DZ79" s="9"/>
      <c r="EA79" s="9"/>
      <c r="EB79" s="9"/>
      <c r="EC79" s="9"/>
      <c r="ED79" s="9"/>
      <c r="EE79" s="9"/>
      <c r="EF79" s="9"/>
      <c r="EG79" s="9"/>
      <c r="EH79" s="9"/>
      <c r="EI79" s="9"/>
      <c r="EJ79" s="9"/>
      <c r="EK79" s="9"/>
      <c r="EL79" s="9"/>
      <c r="EM79" s="9"/>
      <c r="EN79" s="9"/>
      <c r="EO79" s="9"/>
      <c r="EP79" s="9"/>
      <c r="EQ79" s="9"/>
      <c r="ER79" s="9"/>
      <c r="ES79" s="9"/>
      <c r="ET79" s="9"/>
      <c r="EU79" s="9"/>
      <c r="EV79" s="9"/>
      <c r="EW79" s="9"/>
      <c r="EX79" s="9"/>
      <c r="EY79" s="9"/>
      <c r="EZ79" s="9"/>
      <c r="FA79" s="9"/>
      <c r="FB79" s="9"/>
      <c r="FC79" s="9"/>
      <c r="FD79" s="9"/>
      <c r="FE79" s="9"/>
      <c r="FF79" s="9"/>
      <c r="FG79" s="9"/>
      <c r="FH79" s="9"/>
      <c r="FI79" s="9"/>
      <c r="FJ79" s="9"/>
      <c r="FK79" s="9"/>
      <c r="FL79" s="9"/>
      <c r="FM79" s="9"/>
      <c r="FN79" s="9"/>
      <c r="FO79" s="9"/>
      <c r="FP79" s="9"/>
      <c r="FQ79" s="9"/>
      <c r="FR79" s="9"/>
      <c r="FS79" s="9"/>
      <c r="FT79" s="9"/>
      <c r="FU79" s="9"/>
      <c r="FV79" s="9"/>
      <c r="FW79" s="9"/>
      <c r="FX79" s="9"/>
      <c r="FY79" s="9"/>
      <c r="FZ79" s="9"/>
      <c r="GA79" s="9"/>
      <c r="GB79" s="9"/>
      <c r="GC79" s="9"/>
      <c r="GD79" s="9"/>
      <c r="GE79" s="9"/>
      <c r="GF79" s="9"/>
      <c r="GG79" s="9"/>
      <c r="GH79" s="9"/>
      <c r="GI79" s="9"/>
      <c r="GJ79" s="9"/>
      <c r="GK79" s="9"/>
      <c r="GL79" s="14">
        <f>GL78-FZ78</f>
        <v>5318.6389797877346</v>
      </c>
      <c r="GM79" s="9"/>
      <c r="GN79" s="9"/>
      <c r="GO79" s="9"/>
      <c r="GP79" s="9"/>
      <c r="GQ79" s="9"/>
      <c r="GR79" s="9"/>
      <c r="GS79" s="9"/>
      <c r="GT79" s="9"/>
      <c r="GU79" s="9"/>
      <c r="GV79" s="9"/>
      <c r="GW79" s="9"/>
      <c r="GX79" s="9"/>
      <c r="GY79" s="9"/>
      <c r="GZ79" s="9"/>
      <c r="HA79" s="9"/>
      <c r="HB79" s="9"/>
      <c r="HC79" s="9"/>
      <c r="HD79" s="9"/>
      <c r="HE79" s="7"/>
      <c r="HF79" s="7"/>
      <c r="HG79" s="7"/>
      <c r="HH79" s="7"/>
      <c r="HI79" s="7"/>
      <c r="HJ79" s="7"/>
      <c r="HK79" s="7"/>
      <c r="HL79" s="7"/>
      <c r="HM79" s="7"/>
      <c r="HN79" s="7"/>
      <c r="HO79" s="7"/>
      <c r="HP79" s="7"/>
      <c r="HQ79" s="7"/>
      <c r="HR79" s="7"/>
      <c r="HS79" s="7"/>
      <c r="HT79" s="7"/>
      <c r="HU79" s="7"/>
      <c r="HV79" s="7"/>
      <c r="HW79" s="7"/>
      <c r="HX79" s="7"/>
      <c r="HY79" s="7"/>
      <c r="HZ79" s="7"/>
      <c r="IA79" s="7"/>
      <c r="IB79" s="7"/>
      <c r="IC79" s="7"/>
      <c r="ID79" s="7"/>
      <c r="IE79" s="7"/>
      <c r="IF79" s="7"/>
      <c r="IG79" s="7"/>
      <c r="IH79" s="7"/>
      <c r="II79" s="7"/>
      <c r="IJ79" s="7"/>
      <c r="IK79" s="7"/>
      <c r="IL79" s="7"/>
      <c r="IM79" s="7"/>
      <c r="IN79" s="7"/>
      <c r="IO79" s="7"/>
      <c r="IP79" s="7"/>
      <c r="IQ79" s="7"/>
      <c r="IR79" s="7"/>
      <c r="IS79" s="7"/>
      <c r="IT79" s="7"/>
      <c r="IU79" s="7"/>
      <c r="IV79" s="7"/>
      <c r="IW79" s="7"/>
      <c r="IX79" s="7"/>
      <c r="IY79" s="7"/>
      <c r="IZ79" s="7"/>
      <c r="JA79" s="7"/>
      <c r="JB79" s="7"/>
      <c r="JC79" s="7"/>
      <c r="JD79" s="7"/>
      <c r="JE79" s="7"/>
      <c r="JF79" s="7"/>
      <c r="JG79" s="7"/>
      <c r="JH79" s="7"/>
      <c r="JI79" s="7"/>
      <c r="JJ79" s="7"/>
      <c r="JK79" s="7"/>
      <c r="JL79" s="7"/>
      <c r="JM79" s="7"/>
      <c r="JN79" s="7"/>
      <c r="JO79" s="7"/>
      <c r="JP79" s="7"/>
      <c r="JQ79" s="7"/>
      <c r="JR79" s="7"/>
      <c r="JS79" s="7"/>
      <c r="JT79" s="7"/>
      <c r="JU79" s="7"/>
      <c r="JV79" s="7"/>
      <c r="JW79" s="7"/>
      <c r="JX79" s="7"/>
    </row>
    <row r="80" spans="1:284" s="11" customFormat="1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  <c r="BY80" s="9"/>
      <c r="BZ80" s="9"/>
      <c r="CA80" s="9"/>
      <c r="CB80" s="9"/>
      <c r="CC80" s="9"/>
      <c r="CD80" s="9"/>
      <c r="CE80" s="9"/>
      <c r="CF80" s="9"/>
      <c r="CG80" s="9"/>
      <c r="CH80" s="9"/>
      <c r="CI80" s="9"/>
      <c r="CJ80" s="9"/>
      <c r="CK80" s="9"/>
      <c r="CL80" s="9"/>
      <c r="CM80" s="9"/>
      <c r="CN80" s="9"/>
      <c r="CO80" s="9"/>
      <c r="CP80" s="9"/>
      <c r="CQ80" s="9"/>
      <c r="CR80" s="9"/>
      <c r="CS80" s="9"/>
      <c r="CT80" s="9"/>
      <c r="CU80" s="9"/>
      <c r="CV80" s="9"/>
      <c r="CW80" s="9"/>
      <c r="CX80" s="9"/>
      <c r="CY80" s="9"/>
      <c r="CZ80" s="9"/>
      <c r="DA80" s="9"/>
      <c r="DB80" s="9"/>
      <c r="DC80" s="9"/>
      <c r="DD80" s="9"/>
      <c r="DE80" s="9"/>
      <c r="DF80" s="9"/>
      <c r="DG80" s="9"/>
      <c r="DH80" s="9"/>
      <c r="DI80" s="9"/>
      <c r="DJ80" s="9"/>
      <c r="DK80" s="9"/>
      <c r="DL80" s="9"/>
      <c r="DM80" s="9"/>
      <c r="DN80" s="9"/>
      <c r="DO80" s="9"/>
      <c r="DP80" s="9"/>
      <c r="DQ80" s="9"/>
      <c r="DR80" s="9"/>
      <c r="DS80" s="9"/>
      <c r="DT80" s="9"/>
      <c r="DU80" s="9"/>
      <c r="DV80" s="9"/>
      <c r="DW80" s="9"/>
      <c r="DX80" s="9"/>
      <c r="DY80" s="9"/>
      <c r="DZ80" s="9"/>
      <c r="EA80" s="9"/>
      <c r="EB80" s="9"/>
      <c r="EC80" s="9"/>
      <c r="ED80" s="9"/>
      <c r="EE80" s="9"/>
      <c r="EF80" s="9"/>
      <c r="EG80" s="9"/>
      <c r="EH80" s="9"/>
      <c r="EI80" s="9"/>
      <c r="EJ80" s="9"/>
      <c r="EK80" s="9"/>
      <c r="EL80" s="9"/>
      <c r="EM80" s="9"/>
      <c r="EN80" s="9"/>
      <c r="EO80" s="9"/>
      <c r="EP80" s="9"/>
      <c r="EQ80" s="9"/>
      <c r="ER80" s="9"/>
      <c r="ES80" s="9"/>
      <c r="ET80" s="9"/>
      <c r="EU80" s="9"/>
      <c r="EV80" s="9"/>
      <c r="EW80" s="9"/>
      <c r="EX80" s="9"/>
      <c r="EY80" s="9"/>
      <c r="EZ80" s="9"/>
      <c r="FA80" s="9"/>
      <c r="FB80" s="9"/>
      <c r="FC80" s="9"/>
      <c r="FD80" s="9"/>
      <c r="FE80" s="9"/>
      <c r="FF80" s="9"/>
      <c r="FG80" s="9"/>
      <c r="FH80" s="9"/>
      <c r="FI80" s="9"/>
      <c r="FJ80" s="9"/>
      <c r="FK80" s="9"/>
      <c r="FL80" s="9"/>
      <c r="FM80" s="9"/>
      <c r="FN80" s="9"/>
      <c r="FO80" s="9"/>
      <c r="FP80" s="9"/>
      <c r="FQ80" s="9"/>
      <c r="FR80" s="9"/>
      <c r="FS80" s="9"/>
      <c r="FT80" s="9"/>
      <c r="FU80" s="9"/>
      <c r="FV80" s="9"/>
      <c r="FW80" s="9"/>
      <c r="FX80" s="9"/>
      <c r="FY80" s="9"/>
      <c r="FZ80" s="9"/>
      <c r="GA80" s="9"/>
      <c r="GB80" s="9"/>
      <c r="GC80" s="9"/>
      <c r="GD80" s="9"/>
      <c r="GE80" s="9"/>
      <c r="GF80" s="9"/>
      <c r="GG80" s="9"/>
      <c r="GH80" s="9"/>
      <c r="GI80" s="9"/>
      <c r="GJ80" s="9"/>
      <c r="GK80" s="9"/>
      <c r="GL80" s="9">
        <f>FZ78-14673.51</f>
        <v>73367.639999999898</v>
      </c>
      <c r="GM80" s="9">
        <f t="shared" ref="GM80:GX80" si="31">GL80+GL80*0.49%</f>
        <v>73727.141435999903</v>
      </c>
      <c r="GN80" s="9">
        <f t="shared" si="31"/>
        <v>74088.404429036309</v>
      </c>
      <c r="GO80" s="9">
        <f t="shared" si="31"/>
        <v>74451.437610738591</v>
      </c>
      <c r="GP80" s="9">
        <f t="shared" si="31"/>
        <v>74816.249655031206</v>
      </c>
      <c r="GQ80" s="9">
        <f t="shared" si="31"/>
        <v>75182.849278340858</v>
      </c>
      <c r="GR80" s="9">
        <f t="shared" si="31"/>
        <v>75551.245239804732</v>
      </c>
      <c r="GS80" s="9">
        <f t="shared" si="31"/>
        <v>75921.446341479779</v>
      </c>
      <c r="GT80" s="9">
        <f t="shared" si="31"/>
        <v>76293.461428553026</v>
      </c>
      <c r="GU80" s="9">
        <f t="shared" si="31"/>
        <v>76667.299389552936</v>
      </c>
      <c r="GV80" s="9">
        <f t="shared" si="31"/>
        <v>77042.96915656174</v>
      </c>
      <c r="GW80" s="9">
        <f t="shared" si="31"/>
        <v>77420.479705428894</v>
      </c>
      <c r="GX80" s="9">
        <f t="shared" si="31"/>
        <v>77799.840055985493</v>
      </c>
      <c r="GY80" s="9"/>
      <c r="GZ80" s="9"/>
      <c r="HA80" s="9"/>
      <c r="HB80" s="9"/>
      <c r="HC80" s="9"/>
      <c r="HD80" s="9"/>
      <c r="HE80" s="9"/>
      <c r="HF80" s="9"/>
      <c r="HG80" s="7"/>
      <c r="HH80" s="7"/>
      <c r="HI80" s="7"/>
      <c r="HJ80" s="7"/>
      <c r="HK80" s="7"/>
      <c r="HL80" s="7"/>
      <c r="HM80" s="7"/>
      <c r="HN80" s="7"/>
      <c r="HO80" s="7"/>
      <c r="HP80" s="7"/>
      <c r="HQ80" s="7"/>
      <c r="HR80" s="7"/>
      <c r="HS80" s="7"/>
      <c r="HT80" s="7"/>
      <c r="HU80" s="7"/>
      <c r="HV80" s="7"/>
      <c r="HW80" s="7"/>
      <c r="HX80" s="7"/>
      <c r="HY80" s="7"/>
      <c r="HZ80" s="7"/>
      <c r="IA80" s="7"/>
      <c r="IB80" s="7"/>
      <c r="IC80" s="7"/>
      <c r="ID80" s="7"/>
      <c r="IE80" s="7"/>
      <c r="IF80" s="7"/>
      <c r="IG80" s="7"/>
      <c r="IH80" s="7"/>
      <c r="II80" s="7"/>
      <c r="IJ80" s="7"/>
      <c r="IK80" s="7"/>
      <c r="IL80" s="7"/>
      <c r="IM80" s="7"/>
      <c r="IN80" s="7"/>
      <c r="IO80" s="7"/>
      <c r="IP80" s="7"/>
      <c r="IQ80" s="7"/>
      <c r="IR80" s="7"/>
      <c r="IS80" s="7"/>
      <c r="IT80" s="7"/>
      <c r="IU80" s="7"/>
      <c r="IV80" s="7"/>
      <c r="IW80" s="7"/>
      <c r="IX80" s="7"/>
      <c r="IY80" s="7"/>
      <c r="IZ80" s="7"/>
      <c r="JA80" s="7"/>
      <c r="JB80" s="7"/>
      <c r="JC80" s="7"/>
      <c r="JD80" s="7"/>
      <c r="JE80" s="7"/>
      <c r="JF80" s="7"/>
      <c r="JG80" s="7"/>
      <c r="JH80" s="7"/>
      <c r="JI80" s="7"/>
      <c r="JJ80" s="7"/>
      <c r="JK80" s="7"/>
      <c r="JL80" s="7"/>
      <c r="JM80" s="7"/>
      <c r="JN80" s="7"/>
      <c r="JO80" s="7"/>
      <c r="JP80" s="7"/>
      <c r="JQ80" s="7"/>
      <c r="JR80" s="7"/>
      <c r="JS80" s="7"/>
      <c r="JT80" s="7"/>
      <c r="JU80" s="7"/>
      <c r="JV80" s="7"/>
      <c r="JW80" s="7"/>
      <c r="JX80" s="7"/>
    </row>
    <row r="81" spans="1:284" s="11" customFormat="1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  <c r="BY81" s="9"/>
      <c r="BZ81" s="9"/>
      <c r="CA81" s="9"/>
      <c r="CB81" s="9"/>
      <c r="CC81" s="9"/>
      <c r="CD81" s="9"/>
      <c r="CE81" s="9"/>
      <c r="CF81" s="9"/>
      <c r="CG81" s="9"/>
      <c r="CH81" s="9"/>
      <c r="CI81" s="9"/>
      <c r="CJ81" s="9"/>
      <c r="CK81" s="9"/>
      <c r="CL81" s="9"/>
      <c r="CM81" s="9"/>
      <c r="CN81" s="9"/>
      <c r="CO81" s="9"/>
      <c r="CP81" s="9"/>
      <c r="CQ81" s="9"/>
      <c r="CR81" s="9"/>
      <c r="CS81" s="9"/>
      <c r="CT81" s="9"/>
      <c r="CU81" s="9"/>
      <c r="CV81" s="9"/>
      <c r="CW81" s="9"/>
      <c r="CX81" s="9"/>
      <c r="CY81" s="9"/>
      <c r="CZ81" s="9"/>
      <c r="DA81" s="9"/>
      <c r="DB81" s="9"/>
      <c r="DC81" s="9"/>
      <c r="DD81" s="9"/>
      <c r="DE81" s="9"/>
      <c r="DF81" s="9"/>
      <c r="DG81" s="9"/>
      <c r="DH81" s="9"/>
      <c r="DI81" s="9"/>
      <c r="DJ81" s="9"/>
      <c r="DK81" s="9"/>
      <c r="DL81" s="9"/>
      <c r="DM81" s="9"/>
      <c r="DN81" s="9"/>
      <c r="DO81" s="9"/>
      <c r="DP81" s="9"/>
      <c r="DQ81" s="9"/>
      <c r="DR81" s="9"/>
      <c r="DS81" s="9"/>
      <c r="DT81" s="9"/>
      <c r="DU81" s="9"/>
      <c r="DV81" s="9"/>
      <c r="DW81" s="9"/>
      <c r="DX81" s="9"/>
      <c r="DY81" s="9"/>
      <c r="DZ81" s="9"/>
      <c r="EA81" s="9"/>
      <c r="EB81" s="9"/>
      <c r="EC81" s="9"/>
      <c r="ED81" s="9"/>
      <c r="EE81" s="9"/>
      <c r="EF81" s="9"/>
      <c r="EG81" s="9"/>
      <c r="EH81" s="9"/>
      <c r="EI81" s="9"/>
      <c r="EJ81" s="9"/>
      <c r="EK81" s="9"/>
      <c r="EL81" s="9"/>
      <c r="EM81" s="9"/>
      <c r="EN81" s="9"/>
      <c r="EO81" s="9"/>
      <c r="EP81" s="9"/>
      <c r="EQ81" s="9"/>
      <c r="ER81" s="9"/>
      <c r="ES81" s="9"/>
      <c r="ET81" s="9"/>
      <c r="EU81" s="9"/>
      <c r="EV81" s="9"/>
      <c r="EW81" s="9"/>
      <c r="EX81" s="9"/>
      <c r="EY81" s="9"/>
      <c r="EZ81" s="9"/>
      <c r="FA81" s="9"/>
      <c r="FB81" s="9"/>
      <c r="FC81" s="9"/>
      <c r="FD81" s="9"/>
      <c r="FE81" s="9"/>
      <c r="FF81" s="9"/>
      <c r="FG81" s="9"/>
      <c r="FH81" s="9"/>
      <c r="FI81" s="9"/>
      <c r="FJ81" s="9"/>
      <c r="FK81" s="9"/>
      <c r="FL81" s="9"/>
      <c r="FM81" s="9"/>
      <c r="FN81" s="9"/>
      <c r="FO81" s="9"/>
      <c r="FP81" s="9"/>
      <c r="FQ81" s="9"/>
      <c r="FR81" s="9"/>
      <c r="FS81" s="9"/>
      <c r="FT81" s="9"/>
      <c r="FU81" s="9"/>
      <c r="FV81" s="9"/>
      <c r="FW81" s="9"/>
      <c r="FX81" s="9"/>
      <c r="FY81" s="9"/>
      <c r="FZ81" s="9"/>
      <c r="GA81" s="9"/>
      <c r="GB81" s="9"/>
      <c r="GC81" s="9"/>
      <c r="GD81" s="9"/>
      <c r="GE81" s="9"/>
      <c r="GF81" s="9"/>
      <c r="GG81" s="9"/>
      <c r="GH81" s="9"/>
      <c r="GI81" s="9"/>
      <c r="GJ81" s="9"/>
      <c r="GK81" s="9"/>
      <c r="GL81" s="9"/>
      <c r="GM81" s="9"/>
      <c r="GN81" s="9"/>
      <c r="GO81" s="9"/>
      <c r="GP81" s="9"/>
      <c r="GQ81" s="9"/>
      <c r="GR81" s="9"/>
      <c r="GS81" s="9"/>
      <c r="GT81" s="9"/>
      <c r="GU81" s="9"/>
      <c r="GV81" s="9"/>
      <c r="GW81" s="9"/>
      <c r="GX81" s="14">
        <f>GX80-GL80</f>
        <v>4432.2000559855951</v>
      </c>
      <c r="GY81" s="9"/>
      <c r="GZ81" s="9"/>
      <c r="HA81" s="9"/>
      <c r="HB81" s="9"/>
      <c r="HC81" s="9"/>
      <c r="HD81" s="9"/>
      <c r="HE81" s="7"/>
      <c r="HF81" s="7"/>
      <c r="HG81" s="7"/>
      <c r="HH81" s="7"/>
      <c r="HI81" s="7"/>
      <c r="HJ81" s="7"/>
      <c r="HK81" s="7"/>
      <c r="HL81" s="7"/>
      <c r="HM81" s="7"/>
      <c r="HN81" s="7"/>
      <c r="HO81" s="7"/>
      <c r="HP81" s="7"/>
      <c r="HQ81" s="7"/>
      <c r="HR81" s="7"/>
      <c r="HS81" s="7"/>
      <c r="HT81" s="7"/>
      <c r="HU81" s="7"/>
      <c r="HV81" s="7"/>
      <c r="HW81" s="7"/>
      <c r="HX81" s="7"/>
      <c r="HY81" s="7"/>
      <c r="HZ81" s="7"/>
      <c r="IA81" s="7"/>
      <c r="IB81" s="7"/>
      <c r="IC81" s="7"/>
      <c r="ID81" s="7"/>
      <c r="IE81" s="7"/>
      <c r="IF81" s="7"/>
      <c r="IG81" s="7"/>
      <c r="IH81" s="7"/>
      <c r="II81" s="7"/>
      <c r="IJ81" s="7"/>
      <c r="IK81" s="7"/>
      <c r="IL81" s="7"/>
      <c r="IM81" s="7"/>
      <c r="IN81" s="7"/>
      <c r="IO81" s="7"/>
      <c r="IP81" s="7"/>
      <c r="IQ81" s="7"/>
      <c r="IR81" s="7"/>
      <c r="IS81" s="7"/>
      <c r="IT81" s="7"/>
      <c r="IU81" s="7"/>
      <c r="IV81" s="7"/>
      <c r="IW81" s="7"/>
      <c r="IX81" s="7"/>
      <c r="IY81" s="7"/>
      <c r="IZ81" s="7"/>
      <c r="JA81" s="7"/>
      <c r="JB81" s="7"/>
      <c r="JC81" s="7"/>
      <c r="JD81" s="7"/>
      <c r="JE81" s="7"/>
      <c r="JF81" s="7"/>
      <c r="JG81" s="7"/>
      <c r="JH81" s="7"/>
      <c r="JI81" s="7"/>
      <c r="JJ81" s="7"/>
      <c r="JK81" s="7"/>
      <c r="JL81" s="7"/>
      <c r="JM81" s="7"/>
      <c r="JN81" s="7"/>
      <c r="JO81" s="7"/>
      <c r="JP81" s="7"/>
      <c r="JQ81" s="7"/>
      <c r="JR81" s="7"/>
      <c r="JS81" s="7"/>
      <c r="JT81" s="7"/>
      <c r="JU81" s="7"/>
      <c r="JV81" s="7"/>
      <c r="JW81" s="7"/>
      <c r="JX81" s="7"/>
    </row>
    <row r="82" spans="1:284" s="11" customFormat="1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  <c r="BY82" s="9"/>
      <c r="BZ82" s="9"/>
      <c r="CA82" s="9"/>
      <c r="CB82" s="9"/>
      <c r="CC82" s="9"/>
      <c r="CD82" s="9"/>
      <c r="CE82" s="9"/>
      <c r="CF82" s="9"/>
      <c r="CG82" s="9"/>
      <c r="CH82" s="9"/>
      <c r="CI82" s="9"/>
      <c r="CJ82" s="9"/>
      <c r="CK82" s="9"/>
      <c r="CL82" s="9"/>
      <c r="CM82" s="9"/>
      <c r="CN82" s="9"/>
      <c r="CO82" s="9"/>
      <c r="CP82" s="9"/>
      <c r="CQ82" s="9"/>
      <c r="CR82" s="9"/>
      <c r="CS82" s="9"/>
      <c r="CT82" s="9"/>
      <c r="CU82" s="9"/>
      <c r="CV82" s="9"/>
      <c r="CW82" s="9"/>
      <c r="CX82" s="9"/>
      <c r="CY82" s="9"/>
      <c r="CZ82" s="9"/>
      <c r="DA82" s="9"/>
      <c r="DB82" s="9"/>
      <c r="DC82" s="9"/>
      <c r="DD82" s="9"/>
      <c r="DE82" s="9"/>
      <c r="DF82" s="9"/>
      <c r="DG82" s="9"/>
      <c r="DH82" s="9"/>
      <c r="DI82" s="9"/>
      <c r="DJ82" s="9"/>
      <c r="DK82" s="9"/>
      <c r="DL82" s="9"/>
      <c r="DM82" s="9"/>
      <c r="DN82" s="9"/>
      <c r="DO82" s="9"/>
      <c r="DP82" s="9"/>
      <c r="DQ82" s="9"/>
      <c r="DR82" s="9"/>
      <c r="DS82" s="9"/>
      <c r="DT82" s="9"/>
      <c r="DU82" s="9"/>
      <c r="DV82" s="9"/>
      <c r="DW82" s="9"/>
      <c r="DX82" s="9"/>
      <c r="DY82" s="9"/>
      <c r="DZ82" s="9"/>
      <c r="EA82" s="9"/>
      <c r="EB82" s="9"/>
      <c r="EC82" s="9"/>
      <c r="ED82" s="9"/>
      <c r="EE82" s="9"/>
      <c r="EF82" s="9"/>
      <c r="EG82" s="9"/>
      <c r="EH82" s="9"/>
      <c r="EI82" s="9"/>
      <c r="EJ82" s="9"/>
      <c r="EK82" s="9"/>
      <c r="EL82" s="9"/>
      <c r="EM82" s="9"/>
      <c r="EN82" s="9"/>
      <c r="EO82" s="9"/>
      <c r="EP82" s="9"/>
      <c r="EQ82" s="9"/>
      <c r="ER82" s="9"/>
      <c r="ES82" s="9"/>
      <c r="ET82" s="9"/>
      <c r="EU82" s="9"/>
      <c r="EV82" s="9"/>
      <c r="EW82" s="9"/>
      <c r="EX82" s="9"/>
      <c r="EY82" s="9"/>
      <c r="EZ82" s="9"/>
      <c r="FA82" s="9"/>
      <c r="FB82" s="9"/>
      <c r="FC82" s="9"/>
      <c r="FD82" s="9"/>
      <c r="FE82" s="9"/>
      <c r="FF82" s="9"/>
      <c r="FG82" s="9"/>
      <c r="FH82" s="9"/>
      <c r="FI82" s="9"/>
      <c r="FJ82" s="9"/>
      <c r="FK82" s="9"/>
      <c r="FL82" s="9"/>
      <c r="FM82" s="9"/>
      <c r="FN82" s="9"/>
      <c r="FO82" s="9"/>
      <c r="FP82" s="9"/>
      <c r="FQ82" s="9"/>
      <c r="FR82" s="9"/>
      <c r="FS82" s="9"/>
      <c r="FT82" s="9"/>
      <c r="FU82" s="9"/>
      <c r="FV82" s="9"/>
      <c r="FW82" s="9"/>
      <c r="FX82" s="9"/>
      <c r="FY82" s="9"/>
      <c r="FZ82" s="9"/>
      <c r="GA82" s="9"/>
      <c r="GB82" s="9"/>
      <c r="GC82" s="9"/>
      <c r="GD82" s="9"/>
      <c r="GE82" s="9"/>
      <c r="GF82" s="9"/>
      <c r="GG82" s="9"/>
      <c r="GH82" s="9"/>
      <c r="GI82" s="9"/>
      <c r="GJ82" s="9"/>
      <c r="GK82" s="9"/>
      <c r="GL82" s="9"/>
      <c r="GM82" s="9"/>
      <c r="GN82" s="9"/>
      <c r="GO82" s="9"/>
      <c r="GP82" s="9"/>
      <c r="GQ82" s="9"/>
      <c r="GR82" s="9"/>
      <c r="GS82" s="9"/>
      <c r="GT82" s="9"/>
      <c r="GU82" s="9"/>
      <c r="GV82" s="9"/>
      <c r="GW82" s="9"/>
      <c r="GX82" s="9">
        <f>GL80-14673.51</f>
        <v>58694.129999999896</v>
      </c>
      <c r="GY82" s="9">
        <f t="shared" ref="GY82:HJ82" si="32">GX82+GX82*0.49%</f>
        <v>58981.731236999898</v>
      </c>
      <c r="GZ82" s="9">
        <f t="shared" si="32"/>
        <v>59270.741720061196</v>
      </c>
      <c r="HA82" s="9">
        <f t="shared" si="32"/>
        <v>59561.168354489499</v>
      </c>
      <c r="HB82" s="9">
        <f t="shared" si="32"/>
        <v>59853.018079426496</v>
      </c>
      <c r="HC82" s="9">
        <f t="shared" si="32"/>
        <v>60146.297868015688</v>
      </c>
      <c r="HD82" s="9">
        <f t="shared" si="32"/>
        <v>60441.014727568967</v>
      </c>
      <c r="HE82" s="9">
        <f t="shared" si="32"/>
        <v>60737.175699734056</v>
      </c>
      <c r="HF82" s="9">
        <f t="shared" si="32"/>
        <v>61034.787860662756</v>
      </c>
      <c r="HG82" s="9">
        <f t="shared" si="32"/>
        <v>61333.858321180007</v>
      </c>
      <c r="HH82" s="9">
        <f t="shared" si="32"/>
        <v>61634.394226953787</v>
      </c>
      <c r="HI82" s="9">
        <f t="shared" si="32"/>
        <v>61936.402758665863</v>
      </c>
      <c r="HJ82" s="9">
        <f t="shared" si="32"/>
        <v>62239.891132183329</v>
      </c>
      <c r="HK82" s="9"/>
      <c r="HL82" s="9"/>
      <c r="HM82" s="9"/>
      <c r="HN82" s="9"/>
      <c r="HO82" s="9"/>
      <c r="HP82" s="9"/>
      <c r="HQ82" s="7"/>
      <c r="HR82" s="7"/>
      <c r="HS82" s="7"/>
      <c r="HT82" s="7"/>
      <c r="HU82" s="7"/>
      <c r="HV82" s="7"/>
      <c r="HW82" s="7"/>
      <c r="HX82" s="7"/>
      <c r="HY82" s="7"/>
      <c r="HZ82" s="7"/>
      <c r="IA82" s="7"/>
      <c r="IB82" s="7"/>
      <c r="IC82" s="7"/>
      <c r="ID82" s="7"/>
      <c r="IE82" s="7"/>
      <c r="IF82" s="7"/>
      <c r="IG82" s="7"/>
      <c r="IH82" s="7"/>
      <c r="II82" s="7"/>
      <c r="IJ82" s="7"/>
      <c r="IK82" s="7"/>
      <c r="IL82" s="7"/>
      <c r="IM82" s="7"/>
      <c r="IN82" s="7"/>
      <c r="IO82" s="7"/>
      <c r="IP82" s="7"/>
      <c r="IQ82" s="7"/>
      <c r="IR82" s="7"/>
      <c r="IS82" s="7"/>
      <c r="IT82" s="7"/>
      <c r="IU82" s="7"/>
      <c r="IV82" s="7"/>
      <c r="IW82" s="7"/>
      <c r="IX82" s="7"/>
      <c r="IY82" s="7"/>
      <c r="IZ82" s="7"/>
      <c r="JA82" s="7"/>
      <c r="JB82" s="7"/>
      <c r="JC82" s="7"/>
      <c r="JD82" s="7"/>
      <c r="JE82" s="7"/>
      <c r="JF82" s="7"/>
      <c r="JG82" s="7"/>
      <c r="JH82" s="7"/>
      <c r="JI82" s="7"/>
      <c r="JJ82" s="7"/>
      <c r="JK82" s="7"/>
      <c r="JL82" s="7"/>
      <c r="JM82" s="7"/>
      <c r="JN82" s="7"/>
      <c r="JO82" s="7"/>
      <c r="JP82" s="7"/>
      <c r="JQ82" s="7"/>
      <c r="JR82" s="7"/>
      <c r="JS82" s="7"/>
      <c r="JT82" s="7"/>
      <c r="JU82" s="7"/>
      <c r="JV82" s="7"/>
      <c r="JW82" s="7"/>
      <c r="JX82" s="7"/>
    </row>
    <row r="83" spans="1:284" s="11" customFormat="1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  <c r="BY83" s="9"/>
      <c r="BZ83" s="9"/>
      <c r="CA83" s="9"/>
      <c r="CB83" s="9"/>
      <c r="CC83" s="9"/>
      <c r="CD83" s="9"/>
      <c r="CE83" s="9"/>
      <c r="CF83" s="9"/>
      <c r="CG83" s="9"/>
      <c r="CH83" s="9"/>
      <c r="CI83" s="9"/>
      <c r="CJ83" s="9"/>
      <c r="CK83" s="9"/>
      <c r="CL83" s="9"/>
      <c r="CM83" s="9"/>
      <c r="CN83" s="9"/>
      <c r="CO83" s="9"/>
      <c r="CP83" s="9"/>
      <c r="CQ83" s="9"/>
      <c r="CR83" s="9"/>
      <c r="CS83" s="9"/>
      <c r="CT83" s="9"/>
      <c r="CU83" s="9"/>
      <c r="CV83" s="9"/>
      <c r="CW83" s="9"/>
      <c r="CX83" s="9"/>
      <c r="CY83" s="9"/>
      <c r="CZ83" s="9"/>
      <c r="DA83" s="9"/>
      <c r="DB83" s="9"/>
      <c r="DC83" s="9"/>
      <c r="DD83" s="9"/>
      <c r="DE83" s="9"/>
      <c r="DF83" s="9"/>
      <c r="DG83" s="9"/>
      <c r="DH83" s="9"/>
      <c r="DI83" s="9"/>
      <c r="DJ83" s="9"/>
      <c r="DK83" s="9"/>
      <c r="DL83" s="9"/>
      <c r="DM83" s="9"/>
      <c r="DN83" s="9"/>
      <c r="DO83" s="9"/>
      <c r="DP83" s="9"/>
      <c r="DQ83" s="9"/>
      <c r="DR83" s="9"/>
      <c r="DS83" s="9"/>
      <c r="DT83" s="9"/>
      <c r="DU83" s="9"/>
      <c r="DV83" s="9"/>
      <c r="DW83" s="9"/>
      <c r="DX83" s="9"/>
      <c r="DY83" s="9"/>
      <c r="DZ83" s="9"/>
      <c r="EA83" s="9"/>
      <c r="EB83" s="9"/>
      <c r="EC83" s="9"/>
      <c r="ED83" s="9"/>
      <c r="EE83" s="9"/>
      <c r="EF83" s="9"/>
      <c r="EG83" s="9"/>
      <c r="EH83" s="9"/>
      <c r="EI83" s="9"/>
      <c r="EJ83" s="9"/>
      <c r="EK83" s="9"/>
      <c r="EL83" s="9"/>
      <c r="EM83" s="9"/>
      <c r="EN83" s="9"/>
      <c r="EO83" s="9"/>
      <c r="EP83" s="9"/>
      <c r="EQ83" s="9"/>
      <c r="ER83" s="9"/>
      <c r="ES83" s="9"/>
      <c r="ET83" s="9"/>
      <c r="EU83" s="9"/>
      <c r="EV83" s="9"/>
      <c r="EW83" s="9"/>
      <c r="EX83" s="9"/>
      <c r="EY83" s="9"/>
      <c r="EZ83" s="9"/>
      <c r="FA83" s="9"/>
      <c r="FB83" s="9"/>
      <c r="FC83" s="9"/>
      <c r="FD83" s="9"/>
      <c r="FE83" s="9"/>
      <c r="FF83" s="9"/>
      <c r="FG83" s="9"/>
      <c r="FH83" s="9"/>
      <c r="FI83" s="9"/>
      <c r="FJ83" s="9"/>
      <c r="FK83" s="9"/>
      <c r="FL83" s="9"/>
      <c r="FM83" s="9"/>
      <c r="FN83" s="9"/>
      <c r="FO83" s="9"/>
      <c r="FP83" s="9"/>
      <c r="FQ83" s="9"/>
      <c r="FR83" s="9"/>
      <c r="FS83" s="9"/>
      <c r="FT83" s="9"/>
      <c r="FU83" s="9"/>
      <c r="FV83" s="9"/>
      <c r="FW83" s="9"/>
      <c r="FX83" s="9"/>
      <c r="FY83" s="9"/>
      <c r="FZ83" s="9"/>
      <c r="GA83" s="9"/>
      <c r="GB83" s="9"/>
      <c r="GC83" s="9"/>
      <c r="GD83" s="9"/>
      <c r="GE83" s="9"/>
      <c r="GF83" s="9"/>
      <c r="GG83" s="9"/>
      <c r="GH83" s="9"/>
      <c r="GI83" s="9"/>
      <c r="GJ83" s="9"/>
      <c r="GK83" s="9"/>
      <c r="GL83" s="9"/>
      <c r="GM83" s="9"/>
      <c r="GN83" s="9"/>
      <c r="GO83" s="9"/>
      <c r="GP83" s="9"/>
      <c r="GQ83" s="9"/>
      <c r="GR83" s="9"/>
      <c r="GS83" s="9"/>
      <c r="GT83" s="9"/>
      <c r="GU83" s="9"/>
      <c r="GV83" s="9"/>
      <c r="GW83" s="9"/>
      <c r="GX83" s="9"/>
      <c r="GY83" s="9"/>
      <c r="GZ83" s="9"/>
      <c r="HA83" s="9"/>
      <c r="HB83" s="9"/>
      <c r="HC83" s="9"/>
      <c r="HD83" s="9"/>
      <c r="HE83" s="7"/>
      <c r="HF83" s="7"/>
      <c r="HG83" s="7"/>
      <c r="HH83" s="7"/>
      <c r="HI83" s="7"/>
      <c r="HJ83" s="14">
        <f>HJ82-GX82</f>
        <v>3545.7611321834338</v>
      </c>
      <c r="HK83" s="7"/>
      <c r="HL83" s="7"/>
      <c r="HM83" s="7"/>
      <c r="HN83" s="7"/>
      <c r="HO83" s="7"/>
      <c r="HP83" s="7"/>
      <c r="HQ83" s="7"/>
      <c r="HR83" s="7"/>
      <c r="HS83" s="7"/>
      <c r="HT83" s="7"/>
      <c r="HU83" s="7"/>
      <c r="HV83" s="7"/>
      <c r="HW83" s="7"/>
      <c r="HX83" s="7"/>
      <c r="HY83" s="7"/>
      <c r="HZ83" s="7"/>
      <c r="IA83" s="7"/>
      <c r="IB83" s="7"/>
      <c r="IC83" s="7"/>
      <c r="ID83" s="7"/>
      <c r="IE83" s="7"/>
      <c r="IF83" s="7"/>
      <c r="IG83" s="7"/>
      <c r="IH83" s="7"/>
      <c r="II83" s="7"/>
      <c r="IJ83" s="7"/>
      <c r="IK83" s="7"/>
      <c r="IL83" s="7"/>
      <c r="IM83" s="7"/>
      <c r="IN83" s="7"/>
      <c r="IO83" s="7"/>
      <c r="IP83" s="7"/>
      <c r="IQ83" s="7"/>
      <c r="IR83" s="7"/>
      <c r="IS83" s="7"/>
      <c r="IT83" s="7"/>
      <c r="IU83" s="7"/>
      <c r="IV83" s="7"/>
      <c r="IW83" s="7"/>
      <c r="IX83" s="7"/>
      <c r="IY83" s="7"/>
      <c r="IZ83" s="7"/>
      <c r="JA83" s="7"/>
      <c r="JB83" s="7"/>
      <c r="JC83" s="7"/>
      <c r="JD83" s="7"/>
      <c r="JE83" s="7"/>
      <c r="JF83" s="7"/>
      <c r="JG83" s="7"/>
      <c r="JH83" s="7"/>
      <c r="JI83" s="7"/>
      <c r="JJ83" s="7"/>
      <c r="JK83" s="7"/>
      <c r="JL83" s="7"/>
      <c r="JM83" s="7"/>
      <c r="JN83" s="7"/>
      <c r="JO83" s="7"/>
      <c r="JP83" s="7"/>
      <c r="JQ83" s="7"/>
      <c r="JR83" s="7"/>
      <c r="JS83" s="7"/>
      <c r="JT83" s="7"/>
      <c r="JU83" s="7"/>
      <c r="JV83" s="7"/>
      <c r="JW83" s="7"/>
      <c r="JX83" s="7"/>
    </row>
    <row r="84" spans="1:284" s="11" customFormat="1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  <c r="BQ84" s="9"/>
      <c r="BR84" s="9"/>
      <c r="BS84" s="9"/>
      <c r="BT84" s="9"/>
      <c r="BU84" s="9"/>
      <c r="BV84" s="9"/>
      <c r="BW84" s="9"/>
      <c r="BX84" s="9"/>
      <c r="BY84" s="9"/>
      <c r="BZ84" s="9"/>
      <c r="CA84" s="9"/>
      <c r="CB84" s="9"/>
      <c r="CC84" s="9"/>
      <c r="CD84" s="9"/>
      <c r="CE84" s="9"/>
      <c r="CF84" s="9"/>
      <c r="CG84" s="9"/>
      <c r="CH84" s="9"/>
      <c r="CI84" s="9"/>
      <c r="CJ84" s="9"/>
      <c r="CK84" s="9"/>
      <c r="CL84" s="9"/>
      <c r="CM84" s="9"/>
      <c r="CN84" s="9"/>
      <c r="CO84" s="9"/>
      <c r="CP84" s="9"/>
      <c r="CQ84" s="9"/>
      <c r="CR84" s="9"/>
      <c r="CS84" s="9"/>
      <c r="CT84" s="9"/>
      <c r="CU84" s="9"/>
      <c r="CV84" s="9"/>
      <c r="CW84" s="9"/>
      <c r="CX84" s="9"/>
      <c r="CY84" s="9"/>
      <c r="CZ84" s="9"/>
      <c r="DA84" s="9"/>
      <c r="DB84" s="9"/>
      <c r="DC84" s="9"/>
      <c r="DD84" s="9"/>
      <c r="DE84" s="9"/>
      <c r="DF84" s="9"/>
      <c r="DG84" s="9"/>
      <c r="DH84" s="9"/>
      <c r="DI84" s="9"/>
      <c r="DJ84" s="9"/>
      <c r="DK84" s="9"/>
      <c r="DL84" s="9"/>
      <c r="DM84" s="9"/>
      <c r="DN84" s="9"/>
      <c r="DO84" s="9"/>
      <c r="DP84" s="9"/>
      <c r="DQ84" s="9"/>
      <c r="DR84" s="9"/>
      <c r="DS84" s="9"/>
      <c r="DT84" s="9"/>
      <c r="DU84" s="9"/>
      <c r="DV84" s="9"/>
      <c r="DW84" s="9"/>
      <c r="DX84" s="9"/>
      <c r="DY84" s="9"/>
      <c r="DZ84" s="9"/>
      <c r="EA84" s="9"/>
      <c r="EB84" s="9"/>
      <c r="EC84" s="9"/>
      <c r="ED84" s="9"/>
      <c r="EE84" s="9"/>
      <c r="EF84" s="9"/>
      <c r="EG84" s="9"/>
      <c r="EH84" s="9"/>
      <c r="EI84" s="9"/>
      <c r="EJ84" s="9"/>
      <c r="EK84" s="9"/>
      <c r="EL84" s="9"/>
      <c r="EM84" s="9"/>
      <c r="EN84" s="9"/>
      <c r="EO84" s="9"/>
      <c r="EP84" s="9"/>
      <c r="EQ84" s="9"/>
      <c r="ER84" s="9"/>
      <c r="ES84" s="9"/>
      <c r="ET84" s="9"/>
      <c r="EU84" s="9"/>
      <c r="EV84" s="9"/>
      <c r="EW84" s="9"/>
      <c r="EX84" s="9"/>
      <c r="EY84" s="9"/>
      <c r="EZ84" s="9"/>
      <c r="FA84" s="9"/>
      <c r="FB84" s="9"/>
      <c r="FC84" s="9"/>
      <c r="FD84" s="9"/>
      <c r="FE84" s="9"/>
      <c r="FF84" s="9"/>
      <c r="FG84" s="9"/>
      <c r="FH84" s="9"/>
      <c r="FI84" s="9"/>
      <c r="FJ84" s="9"/>
      <c r="FK84" s="9"/>
      <c r="FL84" s="9"/>
      <c r="FM84" s="9"/>
      <c r="FN84" s="9"/>
      <c r="FO84" s="9"/>
      <c r="FP84" s="9"/>
      <c r="FQ84" s="9"/>
      <c r="FR84" s="9"/>
      <c r="FS84" s="9"/>
      <c r="FT84" s="9"/>
      <c r="FU84" s="9"/>
      <c r="FV84" s="9"/>
      <c r="FW84" s="9"/>
      <c r="FX84" s="9"/>
      <c r="FY84" s="9"/>
      <c r="FZ84" s="9"/>
      <c r="GA84" s="9"/>
      <c r="GB84" s="9"/>
      <c r="GC84" s="9"/>
      <c r="GD84" s="9"/>
      <c r="GE84" s="9"/>
      <c r="GF84" s="9"/>
      <c r="GG84" s="9"/>
      <c r="GH84" s="9"/>
      <c r="GI84" s="9"/>
      <c r="GJ84" s="9"/>
      <c r="GK84" s="9"/>
      <c r="GL84" s="9"/>
      <c r="GM84" s="9"/>
      <c r="GN84" s="9"/>
      <c r="GO84" s="9"/>
      <c r="GP84" s="9"/>
      <c r="GQ84" s="9"/>
      <c r="GR84" s="9"/>
      <c r="GS84" s="9"/>
      <c r="GT84" s="9"/>
      <c r="GU84" s="9"/>
      <c r="GV84" s="9"/>
      <c r="GW84" s="9"/>
      <c r="GX84" s="9"/>
      <c r="GY84" s="9"/>
      <c r="GZ84" s="9"/>
      <c r="HA84" s="9"/>
      <c r="HB84" s="9"/>
      <c r="HC84" s="9"/>
      <c r="HD84" s="9"/>
      <c r="HE84" s="7"/>
      <c r="HF84" s="7"/>
      <c r="HG84" s="7"/>
      <c r="HH84" s="7"/>
      <c r="HI84" s="7"/>
      <c r="HJ84" s="9">
        <f>GX82-14673.51</f>
        <v>44020.619999999893</v>
      </c>
      <c r="HK84" s="9">
        <f t="shared" ref="HK84:HV84" si="33">HJ84+HJ84*0.49%</f>
        <v>44236.321037999893</v>
      </c>
      <c r="HL84" s="9">
        <f t="shared" si="33"/>
        <v>44453.079011086091</v>
      </c>
      <c r="HM84" s="9">
        <f t="shared" si="33"/>
        <v>44670.899098240414</v>
      </c>
      <c r="HN84" s="9">
        <f t="shared" si="33"/>
        <v>44889.786503821793</v>
      </c>
      <c r="HO84" s="9">
        <f t="shared" si="33"/>
        <v>45109.746457690519</v>
      </c>
      <c r="HP84" s="9">
        <f t="shared" si="33"/>
        <v>45330.784215333202</v>
      </c>
      <c r="HQ84" s="9">
        <f t="shared" si="33"/>
        <v>45552.905057988333</v>
      </c>
      <c r="HR84" s="9">
        <f t="shared" si="33"/>
        <v>45776.11429277248</v>
      </c>
      <c r="HS84" s="9">
        <f t="shared" si="33"/>
        <v>46000.417252807063</v>
      </c>
      <c r="HT84" s="9">
        <f t="shared" si="33"/>
        <v>46225.819297345821</v>
      </c>
      <c r="HU84" s="9">
        <f t="shared" si="33"/>
        <v>46452.325811902818</v>
      </c>
      <c r="HV84" s="9">
        <f t="shared" si="33"/>
        <v>46679.942208381144</v>
      </c>
      <c r="HW84" s="9"/>
      <c r="HX84" s="9"/>
      <c r="HY84" s="9"/>
      <c r="HZ84" s="9"/>
      <c r="IA84" s="9"/>
      <c r="IB84" s="7"/>
      <c r="IC84" s="7"/>
      <c r="ID84" s="7"/>
      <c r="IE84" s="7"/>
      <c r="IF84" s="7"/>
      <c r="IG84" s="7"/>
      <c r="IH84" s="7"/>
      <c r="II84" s="7"/>
      <c r="IJ84" s="7"/>
      <c r="IK84" s="7"/>
      <c r="IL84" s="7"/>
      <c r="IM84" s="7"/>
      <c r="IN84" s="7"/>
      <c r="IO84" s="7"/>
      <c r="IP84" s="7"/>
      <c r="IQ84" s="7"/>
      <c r="IR84" s="7"/>
      <c r="IS84" s="7"/>
      <c r="IT84" s="7"/>
      <c r="IU84" s="7"/>
      <c r="IV84" s="7"/>
      <c r="IW84" s="7"/>
      <c r="IX84" s="7"/>
      <c r="IY84" s="7"/>
      <c r="IZ84" s="7"/>
      <c r="JA84" s="7"/>
      <c r="JB84" s="7"/>
      <c r="JC84" s="7"/>
      <c r="JD84" s="7"/>
      <c r="JE84" s="7"/>
      <c r="JF84" s="7"/>
      <c r="JG84" s="7"/>
      <c r="JH84" s="7"/>
      <c r="JI84" s="7"/>
      <c r="JJ84" s="7"/>
      <c r="JK84" s="7"/>
      <c r="JL84" s="7"/>
      <c r="JM84" s="7"/>
      <c r="JN84" s="7"/>
      <c r="JO84" s="7"/>
      <c r="JP84" s="7"/>
      <c r="JQ84" s="7"/>
      <c r="JR84" s="7"/>
      <c r="JS84" s="7"/>
      <c r="JT84" s="7"/>
      <c r="JU84" s="7"/>
      <c r="JV84" s="7"/>
      <c r="JW84" s="7"/>
      <c r="JX84" s="7"/>
    </row>
    <row r="85" spans="1:284" s="11" customFormat="1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  <c r="BY85" s="9"/>
      <c r="BZ85" s="9"/>
      <c r="CA85" s="9"/>
      <c r="CB85" s="9"/>
      <c r="CC85" s="9"/>
      <c r="CD85" s="9"/>
      <c r="CE85" s="9"/>
      <c r="CF85" s="9"/>
      <c r="CG85" s="9"/>
      <c r="CH85" s="9"/>
      <c r="CI85" s="9"/>
      <c r="CJ85" s="9"/>
      <c r="CK85" s="9"/>
      <c r="CL85" s="9"/>
      <c r="CM85" s="9"/>
      <c r="CN85" s="9"/>
      <c r="CO85" s="9"/>
      <c r="CP85" s="9"/>
      <c r="CQ85" s="9"/>
      <c r="CR85" s="9"/>
      <c r="CS85" s="9"/>
      <c r="CT85" s="9"/>
      <c r="CU85" s="9"/>
      <c r="CV85" s="9"/>
      <c r="CW85" s="9"/>
      <c r="CX85" s="9"/>
      <c r="CY85" s="9"/>
      <c r="CZ85" s="9"/>
      <c r="DA85" s="9"/>
      <c r="DB85" s="9"/>
      <c r="DC85" s="9"/>
      <c r="DD85" s="9"/>
      <c r="DE85" s="9"/>
      <c r="DF85" s="9"/>
      <c r="DG85" s="9"/>
      <c r="DH85" s="9"/>
      <c r="DI85" s="9"/>
      <c r="DJ85" s="9"/>
      <c r="DK85" s="9"/>
      <c r="DL85" s="9"/>
      <c r="DM85" s="9"/>
      <c r="DN85" s="9"/>
      <c r="DO85" s="9"/>
      <c r="DP85" s="9"/>
      <c r="DQ85" s="9"/>
      <c r="DR85" s="9"/>
      <c r="DS85" s="9"/>
      <c r="DT85" s="9"/>
      <c r="DU85" s="9"/>
      <c r="DV85" s="9"/>
      <c r="DW85" s="9"/>
      <c r="DX85" s="9"/>
      <c r="DY85" s="9"/>
      <c r="DZ85" s="9"/>
      <c r="EA85" s="9"/>
      <c r="EB85" s="9"/>
      <c r="EC85" s="9"/>
      <c r="ED85" s="9"/>
      <c r="EE85" s="9"/>
      <c r="EF85" s="9"/>
      <c r="EG85" s="9"/>
      <c r="EH85" s="9"/>
      <c r="EI85" s="9"/>
      <c r="EJ85" s="9"/>
      <c r="EK85" s="9"/>
      <c r="EL85" s="9"/>
      <c r="EM85" s="9"/>
      <c r="EN85" s="9"/>
      <c r="EO85" s="9"/>
      <c r="EP85" s="9"/>
      <c r="EQ85" s="9"/>
      <c r="ER85" s="9"/>
      <c r="ES85" s="9"/>
      <c r="ET85" s="9"/>
      <c r="EU85" s="9"/>
      <c r="EV85" s="9"/>
      <c r="EW85" s="9"/>
      <c r="EX85" s="9"/>
      <c r="EY85" s="9"/>
      <c r="EZ85" s="9"/>
      <c r="FA85" s="9"/>
      <c r="FB85" s="9"/>
      <c r="FC85" s="9"/>
      <c r="FD85" s="9"/>
      <c r="FE85" s="9"/>
      <c r="FF85" s="9"/>
      <c r="FG85" s="9"/>
      <c r="FH85" s="9"/>
      <c r="FI85" s="9"/>
      <c r="FJ85" s="9"/>
      <c r="FK85" s="9"/>
      <c r="FL85" s="9"/>
      <c r="FM85" s="9"/>
      <c r="FN85" s="9"/>
      <c r="FO85" s="9"/>
      <c r="FP85" s="9"/>
      <c r="FQ85" s="9"/>
      <c r="FR85" s="9"/>
      <c r="FS85" s="9"/>
      <c r="FT85" s="9"/>
      <c r="FU85" s="9"/>
      <c r="FV85" s="9"/>
      <c r="FW85" s="9"/>
      <c r="FX85" s="9"/>
      <c r="FY85" s="9"/>
      <c r="FZ85" s="9"/>
      <c r="GA85" s="9"/>
      <c r="GB85" s="9"/>
      <c r="GC85" s="9"/>
      <c r="GD85" s="9"/>
      <c r="GE85" s="9"/>
      <c r="GF85" s="9"/>
      <c r="GG85" s="9"/>
      <c r="GH85" s="9"/>
      <c r="GI85" s="9"/>
      <c r="GJ85" s="9"/>
      <c r="GK85" s="9"/>
      <c r="GL85" s="9"/>
      <c r="GM85" s="9"/>
      <c r="GN85" s="9"/>
      <c r="GO85" s="9"/>
      <c r="GP85" s="9"/>
      <c r="GQ85" s="9"/>
      <c r="GR85" s="9"/>
      <c r="GS85" s="9"/>
      <c r="GT85" s="9"/>
      <c r="GU85" s="9"/>
      <c r="GV85" s="9"/>
      <c r="GW85" s="9"/>
      <c r="GX85" s="9"/>
      <c r="GY85" s="9"/>
      <c r="GZ85" s="9"/>
      <c r="HA85" s="9"/>
      <c r="HB85" s="9"/>
      <c r="HC85" s="9"/>
      <c r="HD85" s="9"/>
      <c r="HE85" s="7"/>
      <c r="HF85" s="7"/>
      <c r="HG85" s="7"/>
      <c r="HH85" s="7"/>
      <c r="HI85" s="7"/>
      <c r="HJ85" s="7"/>
      <c r="HK85" s="7"/>
      <c r="HL85" s="7"/>
      <c r="HM85" s="7"/>
      <c r="HN85" s="7"/>
      <c r="HO85" s="7"/>
      <c r="HP85" s="7"/>
      <c r="HQ85" s="7"/>
      <c r="HR85" s="7"/>
      <c r="HS85" s="7"/>
      <c r="HT85" s="7"/>
      <c r="HU85" s="7"/>
      <c r="HV85" s="14">
        <f>HV84-HJ84</f>
        <v>2659.3222083812507</v>
      </c>
      <c r="HW85" s="7"/>
      <c r="HX85" s="7"/>
      <c r="HY85" s="7"/>
      <c r="HZ85" s="7"/>
      <c r="IA85" s="7"/>
      <c r="IB85" s="7"/>
      <c r="IC85" s="7"/>
      <c r="ID85" s="7"/>
      <c r="IE85" s="7"/>
      <c r="IF85" s="7"/>
      <c r="IG85" s="7"/>
      <c r="IH85" s="7"/>
      <c r="II85" s="7"/>
      <c r="IJ85" s="7"/>
      <c r="IK85" s="7"/>
      <c r="IL85" s="7"/>
      <c r="IM85" s="7"/>
      <c r="IN85" s="7"/>
      <c r="IO85" s="7"/>
      <c r="IP85" s="7"/>
      <c r="IQ85" s="7"/>
      <c r="IR85" s="7"/>
      <c r="IS85" s="7"/>
      <c r="IT85" s="7"/>
      <c r="IU85" s="7"/>
      <c r="IV85" s="7"/>
      <c r="IW85" s="7"/>
      <c r="IX85" s="7"/>
      <c r="IY85" s="7"/>
      <c r="IZ85" s="7"/>
      <c r="JA85" s="7"/>
      <c r="JB85" s="7"/>
      <c r="JC85" s="7"/>
      <c r="JD85" s="7"/>
      <c r="JE85" s="7"/>
      <c r="JF85" s="7"/>
      <c r="JG85" s="7"/>
      <c r="JH85" s="7"/>
      <c r="JI85" s="7"/>
      <c r="JJ85" s="7"/>
      <c r="JK85" s="7"/>
      <c r="JL85" s="7"/>
      <c r="JM85" s="7"/>
      <c r="JN85" s="7"/>
      <c r="JO85" s="7"/>
      <c r="JP85" s="7"/>
      <c r="JQ85" s="7"/>
      <c r="JR85" s="7"/>
      <c r="JS85" s="7"/>
      <c r="JT85" s="7"/>
      <c r="JU85" s="7"/>
      <c r="JV85" s="7"/>
      <c r="JW85" s="7"/>
      <c r="JX85" s="7"/>
    </row>
    <row r="86" spans="1:284" s="11" customFormat="1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  <c r="BY86" s="9"/>
      <c r="BZ86" s="9"/>
      <c r="CA86" s="9"/>
      <c r="CB86" s="9"/>
      <c r="CC86" s="9"/>
      <c r="CD86" s="9"/>
      <c r="CE86" s="9"/>
      <c r="CF86" s="9"/>
      <c r="CG86" s="9"/>
      <c r="CH86" s="9"/>
      <c r="CI86" s="9"/>
      <c r="CJ86" s="9"/>
      <c r="CK86" s="9"/>
      <c r="CL86" s="9"/>
      <c r="CM86" s="9"/>
      <c r="CN86" s="9"/>
      <c r="CO86" s="9"/>
      <c r="CP86" s="9"/>
      <c r="CQ86" s="9"/>
      <c r="CR86" s="9"/>
      <c r="CS86" s="9"/>
      <c r="CT86" s="9"/>
      <c r="CU86" s="9"/>
      <c r="CV86" s="9"/>
      <c r="CW86" s="9"/>
      <c r="CX86" s="9"/>
      <c r="CY86" s="9"/>
      <c r="CZ86" s="9"/>
      <c r="DA86" s="9"/>
      <c r="DB86" s="9"/>
      <c r="DC86" s="9"/>
      <c r="DD86" s="9"/>
      <c r="DE86" s="9"/>
      <c r="DF86" s="9"/>
      <c r="DG86" s="9"/>
      <c r="DH86" s="9"/>
      <c r="DI86" s="9"/>
      <c r="DJ86" s="9"/>
      <c r="DK86" s="9"/>
      <c r="DL86" s="9"/>
      <c r="DM86" s="9"/>
      <c r="DN86" s="9"/>
      <c r="DO86" s="9"/>
      <c r="DP86" s="9"/>
      <c r="DQ86" s="9"/>
      <c r="DR86" s="9"/>
      <c r="DS86" s="9"/>
      <c r="DT86" s="9"/>
      <c r="DU86" s="9"/>
      <c r="DV86" s="9"/>
      <c r="DW86" s="9"/>
      <c r="DX86" s="9"/>
      <c r="DY86" s="9"/>
      <c r="DZ86" s="9"/>
      <c r="EA86" s="9"/>
      <c r="EB86" s="9"/>
      <c r="EC86" s="9"/>
      <c r="ED86" s="9"/>
      <c r="EE86" s="9"/>
      <c r="EF86" s="9"/>
      <c r="EG86" s="9"/>
      <c r="EH86" s="9"/>
      <c r="EI86" s="9"/>
      <c r="EJ86" s="9"/>
      <c r="EK86" s="9"/>
      <c r="EL86" s="9"/>
      <c r="EM86" s="9"/>
      <c r="EN86" s="9"/>
      <c r="EO86" s="9"/>
      <c r="EP86" s="9"/>
      <c r="EQ86" s="9"/>
      <c r="ER86" s="9"/>
      <c r="ES86" s="9"/>
      <c r="ET86" s="9"/>
      <c r="EU86" s="9"/>
      <c r="EV86" s="9"/>
      <c r="EW86" s="9"/>
      <c r="EX86" s="9"/>
      <c r="EY86" s="9"/>
      <c r="EZ86" s="9"/>
      <c r="FA86" s="9"/>
      <c r="FB86" s="9"/>
      <c r="FC86" s="9"/>
      <c r="FD86" s="9"/>
      <c r="FE86" s="9"/>
      <c r="FF86" s="9"/>
      <c r="FG86" s="9"/>
      <c r="FH86" s="9"/>
      <c r="FI86" s="9"/>
      <c r="FJ86" s="9"/>
      <c r="FK86" s="9"/>
      <c r="FL86" s="9"/>
      <c r="FM86" s="9"/>
      <c r="FN86" s="9"/>
      <c r="FO86" s="9"/>
      <c r="FP86" s="9"/>
      <c r="FQ86" s="9"/>
      <c r="FR86" s="9"/>
      <c r="FS86" s="9"/>
      <c r="FT86" s="9"/>
      <c r="FU86" s="9"/>
      <c r="FV86" s="9"/>
      <c r="FW86" s="9"/>
      <c r="FX86" s="9"/>
      <c r="FY86" s="9"/>
      <c r="FZ86" s="9"/>
      <c r="GA86" s="9"/>
      <c r="GB86" s="9"/>
      <c r="GC86" s="9"/>
      <c r="GD86" s="9"/>
      <c r="GE86" s="9"/>
      <c r="GF86" s="9"/>
      <c r="GG86" s="9"/>
      <c r="GH86" s="9"/>
      <c r="GI86" s="9"/>
      <c r="GJ86" s="9"/>
      <c r="GK86" s="9"/>
      <c r="GL86" s="9"/>
      <c r="GM86" s="9"/>
      <c r="GN86" s="9"/>
      <c r="GO86" s="9"/>
      <c r="GP86" s="9"/>
      <c r="GQ86" s="9"/>
      <c r="GR86" s="9"/>
      <c r="GS86" s="9"/>
      <c r="GT86" s="9"/>
      <c r="GU86" s="9"/>
      <c r="GV86" s="9"/>
      <c r="GW86" s="9"/>
      <c r="GX86" s="9"/>
      <c r="GY86" s="9"/>
      <c r="GZ86" s="9"/>
      <c r="HA86" s="9"/>
      <c r="HB86" s="9"/>
      <c r="HC86" s="9"/>
      <c r="HD86" s="9"/>
      <c r="HE86" s="7"/>
      <c r="HF86" s="7"/>
      <c r="HG86" s="7"/>
      <c r="HH86" s="7"/>
      <c r="HI86" s="7"/>
      <c r="HJ86" s="7"/>
      <c r="HK86" s="7"/>
      <c r="HL86" s="7"/>
      <c r="HM86" s="7"/>
      <c r="HN86" s="7"/>
      <c r="HO86" s="7"/>
      <c r="HP86" s="7"/>
      <c r="HQ86" s="7"/>
      <c r="HR86" s="7"/>
      <c r="HS86" s="7"/>
      <c r="HT86" s="7"/>
      <c r="HU86" s="7"/>
      <c r="HV86" s="9">
        <f>HJ84-14673.51</f>
        <v>29347.109999999891</v>
      </c>
      <c r="HW86" s="9">
        <f t="shared" ref="HW86:IH86" si="34">HV86+HV86*0.49%</f>
        <v>29490.910838999891</v>
      </c>
      <c r="HX86" s="9">
        <f t="shared" si="34"/>
        <v>29635.416302110989</v>
      </c>
      <c r="HY86" s="9">
        <f t="shared" si="34"/>
        <v>29780.629841991333</v>
      </c>
      <c r="HZ86" s="9">
        <f t="shared" si="34"/>
        <v>29926.55492821709</v>
      </c>
      <c r="IA86" s="9">
        <f t="shared" si="34"/>
        <v>30073.195047365356</v>
      </c>
      <c r="IB86" s="9">
        <f t="shared" si="34"/>
        <v>30220.553703097445</v>
      </c>
      <c r="IC86" s="9">
        <f t="shared" si="34"/>
        <v>30368.634416242621</v>
      </c>
      <c r="ID86" s="9">
        <f t="shared" si="34"/>
        <v>30517.44072488221</v>
      </c>
      <c r="IE86" s="9">
        <f t="shared" si="34"/>
        <v>30666.976184434134</v>
      </c>
      <c r="IF86" s="9">
        <f t="shared" si="34"/>
        <v>30817.244367737861</v>
      </c>
      <c r="IG86" s="9">
        <f t="shared" si="34"/>
        <v>30968.248865139776</v>
      </c>
      <c r="IH86" s="9">
        <f t="shared" si="34"/>
        <v>31119.993284578963</v>
      </c>
      <c r="II86" s="9"/>
      <c r="IJ86" s="9"/>
      <c r="IK86" s="7"/>
      <c r="IL86" s="7"/>
      <c r="IM86" s="7"/>
      <c r="IN86" s="7"/>
      <c r="IO86" s="7"/>
      <c r="IP86" s="7"/>
      <c r="IQ86" s="7"/>
      <c r="IR86" s="7"/>
      <c r="IS86" s="7"/>
      <c r="IT86" s="7"/>
      <c r="IU86" s="7"/>
      <c r="IV86" s="7"/>
      <c r="IW86" s="7"/>
      <c r="IX86" s="7"/>
      <c r="IY86" s="7"/>
      <c r="IZ86" s="7"/>
      <c r="JA86" s="7"/>
      <c r="JB86" s="7"/>
      <c r="JC86" s="7"/>
      <c r="JD86" s="7"/>
      <c r="JE86" s="7"/>
      <c r="JF86" s="7"/>
      <c r="JG86" s="7"/>
      <c r="JH86" s="7"/>
      <c r="JI86" s="7"/>
      <c r="JJ86" s="7"/>
      <c r="JK86" s="7"/>
      <c r="JL86" s="7"/>
      <c r="JM86" s="7"/>
      <c r="JN86" s="7"/>
      <c r="JO86" s="7"/>
      <c r="JP86" s="7"/>
      <c r="JQ86" s="7"/>
      <c r="JR86" s="7"/>
      <c r="JS86" s="7"/>
      <c r="JT86" s="7"/>
      <c r="JU86" s="7"/>
      <c r="JV86" s="7"/>
      <c r="JW86" s="7"/>
      <c r="JX86" s="7"/>
    </row>
    <row r="87" spans="1:284" s="11" customFormat="1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  <c r="BY87" s="9"/>
      <c r="BZ87" s="9"/>
      <c r="CA87" s="9"/>
      <c r="CB87" s="9"/>
      <c r="CC87" s="9"/>
      <c r="CD87" s="9"/>
      <c r="CE87" s="9"/>
      <c r="CF87" s="9"/>
      <c r="CG87" s="9"/>
      <c r="CH87" s="9"/>
      <c r="CI87" s="9"/>
      <c r="CJ87" s="9"/>
      <c r="CK87" s="9"/>
      <c r="CL87" s="9"/>
      <c r="CM87" s="9"/>
      <c r="CN87" s="9"/>
      <c r="CO87" s="9"/>
      <c r="CP87" s="9"/>
      <c r="CQ87" s="9"/>
      <c r="CR87" s="9"/>
      <c r="CS87" s="9"/>
      <c r="CT87" s="9"/>
      <c r="CU87" s="9"/>
      <c r="CV87" s="9"/>
      <c r="CW87" s="9"/>
      <c r="CX87" s="9"/>
      <c r="CY87" s="9"/>
      <c r="CZ87" s="9"/>
      <c r="DA87" s="9"/>
      <c r="DB87" s="9"/>
      <c r="DC87" s="9"/>
      <c r="DD87" s="9"/>
      <c r="DE87" s="9"/>
      <c r="DF87" s="9"/>
      <c r="DG87" s="9"/>
      <c r="DH87" s="9"/>
      <c r="DI87" s="9"/>
      <c r="DJ87" s="9"/>
      <c r="DK87" s="9"/>
      <c r="DL87" s="9"/>
      <c r="DM87" s="9"/>
      <c r="DN87" s="9"/>
      <c r="DO87" s="9"/>
      <c r="DP87" s="9"/>
      <c r="DQ87" s="9"/>
      <c r="DR87" s="9"/>
      <c r="DS87" s="9"/>
      <c r="DT87" s="9"/>
      <c r="DU87" s="9"/>
      <c r="DV87" s="9"/>
      <c r="DW87" s="9"/>
      <c r="DX87" s="9"/>
      <c r="DY87" s="9"/>
      <c r="DZ87" s="9"/>
      <c r="EA87" s="9"/>
      <c r="EB87" s="9"/>
      <c r="EC87" s="9"/>
      <c r="ED87" s="9"/>
      <c r="EE87" s="9"/>
      <c r="EF87" s="9"/>
      <c r="EG87" s="9"/>
      <c r="EH87" s="9"/>
      <c r="EI87" s="9"/>
      <c r="EJ87" s="9"/>
      <c r="EK87" s="9"/>
      <c r="EL87" s="9"/>
      <c r="EM87" s="9"/>
      <c r="EN87" s="9"/>
      <c r="EO87" s="9"/>
      <c r="EP87" s="9"/>
      <c r="EQ87" s="9"/>
      <c r="ER87" s="9"/>
      <c r="ES87" s="9"/>
      <c r="ET87" s="9"/>
      <c r="EU87" s="9"/>
      <c r="EV87" s="9"/>
      <c r="EW87" s="9"/>
      <c r="EX87" s="9"/>
      <c r="EY87" s="9"/>
      <c r="EZ87" s="9"/>
      <c r="FA87" s="9"/>
      <c r="FB87" s="9"/>
      <c r="FC87" s="9"/>
      <c r="FD87" s="9"/>
      <c r="FE87" s="9"/>
      <c r="FF87" s="9"/>
      <c r="FG87" s="9"/>
      <c r="FH87" s="9"/>
      <c r="FI87" s="9"/>
      <c r="FJ87" s="9"/>
      <c r="FK87" s="9"/>
      <c r="FL87" s="9"/>
      <c r="FM87" s="9"/>
      <c r="FN87" s="9"/>
      <c r="FO87" s="9"/>
      <c r="FP87" s="9"/>
      <c r="FQ87" s="9"/>
      <c r="FR87" s="9"/>
      <c r="FS87" s="9"/>
      <c r="FT87" s="9"/>
      <c r="FU87" s="9"/>
      <c r="FV87" s="9"/>
      <c r="FW87" s="9"/>
      <c r="FX87" s="9"/>
      <c r="FY87" s="9"/>
      <c r="FZ87" s="9"/>
      <c r="GA87" s="9"/>
      <c r="GB87" s="9"/>
      <c r="GC87" s="9"/>
      <c r="GD87" s="9"/>
      <c r="GE87" s="9"/>
      <c r="GF87" s="9"/>
      <c r="GG87" s="9"/>
      <c r="GH87" s="9"/>
      <c r="GI87" s="9"/>
      <c r="GJ87" s="9"/>
      <c r="GK87" s="9"/>
      <c r="GL87" s="9"/>
      <c r="GM87" s="9"/>
      <c r="GN87" s="9"/>
      <c r="GO87" s="9"/>
      <c r="GP87" s="9"/>
      <c r="GQ87" s="9"/>
      <c r="GR87" s="9"/>
      <c r="GS87" s="9"/>
      <c r="GT87" s="9"/>
      <c r="GU87" s="9"/>
      <c r="GV87" s="9"/>
      <c r="GW87" s="9"/>
      <c r="GX87" s="9"/>
      <c r="GY87" s="9"/>
      <c r="GZ87" s="9"/>
      <c r="HA87" s="9"/>
      <c r="HB87" s="9"/>
      <c r="HC87" s="9"/>
      <c r="HD87" s="9"/>
      <c r="HE87" s="7"/>
      <c r="HF87" s="7"/>
      <c r="HG87" s="7"/>
      <c r="HH87" s="7"/>
      <c r="HI87" s="7"/>
      <c r="HJ87" s="7"/>
      <c r="HK87" s="7"/>
      <c r="HL87" s="7"/>
      <c r="HM87" s="7"/>
      <c r="HN87" s="7"/>
      <c r="HO87" s="7"/>
      <c r="HP87" s="7"/>
      <c r="HQ87" s="7"/>
      <c r="HR87" s="7"/>
      <c r="HS87" s="7"/>
      <c r="HT87" s="7"/>
      <c r="HU87" s="7"/>
      <c r="HV87" s="7"/>
      <c r="HW87" s="7"/>
      <c r="HX87" s="7"/>
      <c r="HY87" s="7"/>
      <c r="HZ87" s="7"/>
      <c r="IA87" s="7"/>
      <c r="IB87" s="7"/>
      <c r="IC87" s="7"/>
      <c r="ID87" s="7"/>
      <c r="IE87" s="7"/>
      <c r="IF87" s="7"/>
      <c r="IG87" s="7"/>
      <c r="IH87" s="14">
        <f>IH86-HV86</f>
        <v>1772.8832845790712</v>
      </c>
      <c r="II87" s="7"/>
      <c r="IJ87" s="7"/>
      <c r="IK87" s="7"/>
      <c r="IL87" s="7"/>
      <c r="IM87" s="7"/>
      <c r="IN87" s="7"/>
      <c r="IO87" s="7"/>
      <c r="IP87" s="7"/>
      <c r="IQ87" s="7"/>
      <c r="IR87" s="7"/>
      <c r="IS87" s="7"/>
      <c r="IT87" s="7"/>
      <c r="IU87" s="7"/>
      <c r="IV87" s="7"/>
      <c r="IW87" s="7"/>
      <c r="IX87" s="7"/>
      <c r="IY87" s="7"/>
      <c r="IZ87" s="7"/>
      <c r="JA87" s="7"/>
      <c r="JB87" s="7"/>
      <c r="JC87" s="7"/>
      <c r="JD87" s="7"/>
      <c r="JE87" s="7"/>
      <c r="JF87" s="7"/>
      <c r="JG87" s="7"/>
      <c r="JH87" s="7"/>
      <c r="JI87" s="7"/>
      <c r="JJ87" s="7"/>
      <c r="JK87" s="7"/>
      <c r="JL87" s="7"/>
      <c r="JM87" s="7"/>
      <c r="JN87" s="7"/>
      <c r="JO87" s="7"/>
      <c r="JP87" s="7"/>
      <c r="JQ87" s="7"/>
      <c r="JR87" s="7"/>
      <c r="JS87" s="7"/>
      <c r="JT87" s="7"/>
      <c r="JU87" s="7"/>
      <c r="JV87" s="7"/>
      <c r="JW87" s="7"/>
      <c r="JX87" s="7"/>
    </row>
    <row r="88" spans="1:284" s="11" customFormat="1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  <c r="BY88" s="9"/>
      <c r="BZ88" s="9"/>
      <c r="CA88" s="9"/>
      <c r="CB88" s="9"/>
      <c r="CC88" s="9"/>
      <c r="CD88" s="9"/>
      <c r="CE88" s="9"/>
      <c r="CF88" s="9"/>
      <c r="CG88" s="9"/>
      <c r="CH88" s="9"/>
      <c r="CI88" s="9"/>
      <c r="CJ88" s="9"/>
      <c r="CK88" s="9"/>
      <c r="CL88" s="9"/>
      <c r="CM88" s="9"/>
      <c r="CN88" s="9"/>
      <c r="CO88" s="9"/>
      <c r="CP88" s="9"/>
      <c r="CQ88" s="9"/>
      <c r="CR88" s="9"/>
      <c r="CS88" s="9"/>
      <c r="CT88" s="9"/>
      <c r="CU88" s="9"/>
      <c r="CV88" s="9"/>
      <c r="CW88" s="9"/>
      <c r="CX88" s="9"/>
      <c r="CY88" s="9"/>
      <c r="CZ88" s="9"/>
      <c r="DA88" s="9"/>
      <c r="DB88" s="9"/>
      <c r="DC88" s="9"/>
      <c r="DD88" s="9"/>
      <c r="DE88" s="9"/>
      <c r="DF88" s="9"/>
      <c r="DG88" s="9"/>
      <c r="DH88" s="9"/>
      <c r="DI88" s="9"/>
      <c r="DJ88" s="9"/>
      <c r="DK88" s="9"/>
      <c r="DL88" s="9"/>
      <c r="DM88" s="9"/>
      <c r="DN88" s="9"/>
      <c r="DO88" s="9"/>
      <c r="DP88" s="9"/>
      <c r="DQ88" s="9"/>
      <c r="DR88" s="9"/>
      <c r="DS88" s="9"/>
      <c r="DT88" s="9"/>
      <c r="DU88" s="9"/>
      <c r="DV88" s="9"/>
      <c r="DW88" s="9"/>
      <c r="DX88" s="9"/>
      <c r="DY88" s="9"/>
      <c r="DZ88" s="9"/>
      <c r="EA88" s="9"/>
      <c r="EB88" s="9"/>
      <c r="EC88" s="9"/>
      <c r="ED88" s="9"/>
      <c r="EE88" s="9"/>
      <c r="EF88" s="9"/>
      <c r="EG88" s="9"/>
      <c r="EH88" s="9"/>
      <c r="EI88" s="9"/>
      <c r="EJ88" s="9"/>
      <c r="EK88" s="9"/>
      <c r="EL88" s="9"/>
      <c r="EM88" s="9"/>
      <c r="EN88" s="9"/>
      <c r="EO88" s="9"/>
      <c r="EP88" s="9"/>
      <c r="EQ88" s="9"/>
      <c r="ER88" s="9"/>
      <c r="ES88" s="9"/>
      <c r="ET88" s="9"/>
      <c r="EU88" s="9"/>
      <c r="EV88" s="9"/>
      <c r="EW88" s="9"/>
      <c r="EX88" s="9"/>
      <c r="EY88" s="9"/>
      <c r="EZ88" s="9"/>
      <c r="FA88" s="9"/>
      <c r="FB88" s="9"/>
      <c r="FC88" s="9"/>
      <c r="FD88" s="9"/>
      <c r="FE88" s="9"/>
      <c r="FF88" s="9"/>
      <c r="FG88" s="9"/>
      <c r="FH88" s="9"/>
      <c r="FI88" s="9"/>
      <c r="FJ88" s="9"/>
      <c r="FK88" s="9"/>
      <c r="FL88" s="9"/>
      <c r="FM88" s="9"/>
      <c r="FN88" s="9"/>
      <c r="FO88" s="9"/>
      <c r="FP88" s="9"/>
      <c r="FQ88" s="9"/>
      <c r="FR88" s="9"/>
      <c r="FS88" s="9"/>
      <c r="FT88" s="9"/>
      <c r="FU88" s="9"/>
      <c r="FV88" s="9"/>
      <c r="FW88" s="9"/>
      <c r="FX88" s="9"/>
      <c r="FY88" s="9"/>
      <c r="FZ88" s="9"/>
      <c r="GA88" s="9"/>
      <c r="GB88" s="9"/>
      <c r="GC88" s="9"/>
      <c r="GD88" s="9"/>
      <c r="GE88" s="9"/>
      <c r="GF88" s="9"/>
      <c r="GG88" s="9"/>
      <c r="GH88" s="9"/>
      <c r="GI88" s="9"/>
      <c r="GJ88" s="9"/>
      <c r="GK88" s="9"/>
      <c r="GL88" s="9"/>
      <c r="GM88" s="9"/>
      <c r="GN88" s="9"/>
      <c r="GO88" s="9"/>
      <c r="GP88" s="9"/>
      <c r="GQ88" s="9"/>
      <c r="GR88" s="9"/>
      <c r="GS88" s="9"/>
      <c r="GT88" s="9"/>
      <c r="GU88" s="9"/>
      <c r="GV88" s="9"/>
      <c r="GW88" s="9"/>
      <c r="GX88" s="9"/>
      <c r="GY88" s="9"/>
      <c r="GZ88" s="9"/>
      <c r="HA88" s="9"/>
      <c r="HB88" s="9"/>
      <c r="HC88" s="9"/>
      <c r="HD88" s="9"/>
      <c r="HE88" s="7"/>
      <c r="HF88" s="7"/>
      <c r="HG88" s="7"/>
      <c r="HH88" s="7"/>
      <c r="HI88" s="7"/>
      <c r="HJ88" s="7"/>
      <c r="HK88" s="7"/>
      <c r="HL88" s="7"/>
      <c r="HM88" s="7"/>
      <c r="HN88" s="7"/>
      <c r="HO88" s="7"/>
      <c r="HP88" s="7"/>
      <c r="HQ88" s="7"/>
      <c r="HR88" s="7"/>
      <c r="HS88" s="7"/>
      <c r="HT88" s="7"/>
      <c r="HU88" s="7"/>
      <c r="HV88" s="7"/>
      <c r="HW88" s="7"/>
      <c r="HX88" s="7"/>
      <c r="HY88" s="7"/>
      <c r="HZ88" s="7"/>
      <c r="IA88" s="7"/>
      <c r="IB88" s="7"/>
      <c r="IC88" s="7"/>
      <c r="ID88" s="7"/>
      <c r="IE88" s="7"/>
      <c r="IF88" s="7"/>
      <c r="IG88" s="7"/>
      <c r="IH88" s="9">
        <f>HV86-14673.51</f>
        <v>14673.599999999891</v>
      </c>
      <c r="II88" s="9">
        <f t="shared" ref="II88:IT88" si="35">IH88+IH88*0.49%</f>
        <v>14745.500639999891</v>
      </c>
      <c r="IJ88" s="9">
        <f t="shared" si="35"/>
        <v>14817.753593135891</v>
      </c>
      <c r="IK88" s="9">
        <f t="shared" si="35"/>
        <v>14890.360585742257</v>
      </c>
      <c r="IL88" s="9">
        <f t="shared" si="35"/>
        <v>14963.323352612395</v>
      </c>
      <c r="IM88" s="9">
        <f t="shared" si="35"/>
        <v>15036.643637040195</v>
      </c>
      <c r="IN88" s="9">
        <f t="shared" si="35"/>
        <v>15110.323190861693</v>
      </c>
      <c r="IO88" s="9">
        <f t="shared" si="35"/>
        <v>15184.363774496915</v>
      </c>
      <c r="IP88" s="9">
        <f t="shared" si="35"/>
        <v>15258.767156991949</v>
      </c>
      <c r="IQ88" s="9">
        <f t="shared" si="35"/>
        <v>15333.53511606121</v>
      </c>
      <c r="IR88" s="9">
        <f t="shared" si="35"/>
        <v>15408.669438129909</v>
      </c>
      <c r="IS88" s="9">
        <f t="shared" si="35"/>
        <v>15484.171918376745</v>
      </c>
      <c r="IT88" s="9">
        <f t="shared" si="35"/>
        <v>15560.044360776792</v>
      </c>
      <c r="IU88" s="9"/>
      <c r="IV88" s="9"/>
      <c r="IW88" s="7"/>
      <c r="IX88" s="7"/>
      <c r="IY88" s="7"/>
      <c r="IZ88" s="7"/>
      <c r="JA88" s="7"/>
      <c r="JB88" s="7"/>
      <c r="JC88" s="7"/>
      <c r="JD88" s="7"/>
      <c r="JE88" s="7"/>
      <c r="JF88" s="7"/>
      <c r="JG88" s="7"/>
      <c r="JH88" s="7"/>
      <c r="JI88" s="7"/>
      <c r="JJ88" s="7"/>
      <c r="JK88" s="7"/>
      <c r="JL88" s="7"/>
      <c r="JM88" s="7"/>
      <c r="JN88" s="7"/>
      <c r="JO88" s="7"/>
      <c r="JP88" s="7"/>
      <c r="JQ88" s="7"/>
      <c r="JR88" s="7"/>
      <c r="JS88" s="7"/>
      <c r="JT88" s="7"/>
      <c r="JU88" s="7"/>
      <c r="JV88" s="7"/>
      <c r="JW88" s="7"/>
      <c r="JX88" s="7"/>
    </row>
    <row r="89" spans="1:284">
      <c r="IT89" s="14">
        <f>IT88-IH88</f>
        <v>886.44436077690079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2150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2019-05-18T20:20:33Z</dcterms:created>
  <dcterms:modified xsi:type="dcterms:W3CDTF">2025-07-19T11:43:08Z</dcterms:modified>
</cp:coreProperties>
</file>