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Φύλλο1" sheetId="1" r:id="rId1"/>
    <sheet name="Φύλλο2" sheetId="2" r:id="rId2"/>
  </sheets>
  <calcPr calcId="125725"/>
</workbook>
</file>

<file path=xl/calcChain.xml><?xml version="1.0" encoding="utf-8"?>
<calcChain xmlns="http://schemas.openxmlformats.org/spreadsheetml/2006/main">
  <c r="H19" i="1"/>
  <c r="I19"/>
  <c r="O4" l="1"/>
  <c r="O5"/>
  <c r="O6"/>
  <c r="O7"/>
  <c r="O8"/>
  <c r="O9"/>
  <c r="O10"/>
  <c r="O11"/>
  <c r="O12"/>
  <c r="O13"/>
  <c r="O15"/>
  <c r="O16"/>
  <c r="O17"/>
  <c r="O18"/>
  <c r="O2"/>
  <c r="E19" l="1"/>
  <c r="F19"/>
  <c r="G19"/>
  <c r="J19"/>
  <c r="K19"/>
  <c r="L19"/>
  <c r="M19"/>
  <c r="N19"/>
  <c r="D19"/>
  <c r="O19" l="1"/>
</calcChain>
</file>

<file path=xl/sharedStrings.xml><?xml version="1.0" encoding="utf-8"?>
<sst xmlns="http://schemas.openxmlformats.org/spreadsheetml/2006/main" count="151" uniqueCount="96">
  <si>
    <t>πράξη</t>
  </si>
  <si>
    <t>έπρεπε να πάρει</t>
  </si>
  <si>
    <t>πήρε</t>
  </si>
  <si>
    <t>ΤΟΓΚΑ</t>
  </si>
  <si>
    <t>με ΖΗΛ π.χ.-1</t>
  </si>
  <si>
    <t>Ηθικώς Πρέπει</t>
  </si>
  <si>
    <t>σύνολα</t>
  </si>
  <si>
    <t>ημερο μηνία</t>
  </si>
  <si>
    <t>αρ. συμβολ</t>
  </si>
  <si>
    <t>παρατηρησεις</t>
  </si>
  <si>
    <t>μίσθωση - 889,30</t>
  </si>
  <si>
    <t>μίσθωση - 6374,10</t>
  </si>
  <si>
    <t>πρόταση γονικής</t>
  </si>
  <si>
    <t>μεταγραφή = μετά 1 έτος</t>
  </si>
  <si>
    <t>μεταγραφή = πλήρωσε η ΑΓΑΠΕ</t>
  </si>
  <si>
    <t>φάκελος = ΛΕΙΠΕΙ απόδειξη πληρωμής υποθηκοφυλακείου</t>
  </si>
  <si>
    <t>φάκελος = ΛΕΙΠΕΙ πιστοποιητικό μεταγραφής</t>
  </si>
  <si>
    <t>φάκελος = ΛΕΙΠΕΙ πληρωμή εθνική 0,65%</t>
  </si>
  <si>
    <t>**1**</t>
  </si>
  <si>
    <t>το 521 είναι της ΑΓΑΠΕ</t>
  </si>
  <si>
    <t>πληρεξούσιο</t>
  </si>
  <si>
    <t>*1*</t>
  </si>
  <si>
    <t>μίσθωση - 3.217,35</t>
  </si>
  <si>
    <t>*2* = φάκελος = σημειώσεις με ΥΠΟΛΟΙΠΟ 90€</t>
  </si>
  <si>
    <t>*2*</t>
  </si>
  <si>
    <t>φάκελος = σημειώσεις με ποσά</t>
  </si>
  <si>
    <t>προσύμφ αγοραπ = αραβών = 10.000</t>
  </si>
  <si>
    <t>πληρώθηκαν ταμεία - φόρος</t>
  </si>
  <si>
    <t>φάκελος  = 1 φωτοτυπία συμβολαίου</t>
  </si>
  <si>
    <t>φάκελος  = ΔΕΝ έχει ποσά πληρωμής</t>
  </si>
  <si>
    <t>δεν εχω στοιχεί α= ΔΕΝ μπορώ να εξάγω υποχρεώσεις</t>
  </si>
  <si>
    <t>αγοραπωλησία = 1.874,56</t>
  </si>
  <si>
    <t>τα γνωστά ΕΠΙ ΠΡΟΣΥΜΦΩΝΩΝ . για να ΜΗΝ πληρώσει ο αγοραστής φόρο ( &amp; δικαιώματα ) επί των 10.000</t>
  </si>
  <si>
    <t>φάκελος - σημειώσεις με λογαριασμό</t>
  </si>
  <si>
    <t>φάκελος = 3 φωτοτυπίες</t>
  </si>
  <si>
    <t>'e'' εφαρμογή = τούβλο , ΦΥΣΙΚΑ και είναι αναλογική πράξη</t>
  </si>
  <si>
    <t>φάκελος - συμβόλαιο  = ΧΩΡΙΣ ποσά πληρωμής</t>
  </si>
  <si>
    <t>φάκελος = το γνήσιο αντίγραφο είναι εδώ</t>
  </si>
  <si>
    <t xml:space="preserve">φάκελος - συμβόλαιο  = ΧΩΡΙΣ ποσά πληρωμής … μέχρι να κάνει την μεταγραφή … η οποία κακώς είναι μαζί με το συμβόλαιο </t>
  </si>
  <si>
    <t>αγοραπωλησία = 55.377,10</t>
  </si>
  <si>
    <t>πληρώθηκαν ταμεία - φόρος - ΦΠΑ</t>
  </si>
  <si>
    <t>δεν γράφειμ πληρωτέα ποσά = χρειάζομαι το γνήσιο</t>
  </si>
  <si>
    <t>φάκελο - συμβόλαιο = ΔΕΝ γράφει τα ποσά πληρωμής</t>
  </si>
  <si>
    <t>φάκελος = φωτοτυπία συμβολαίου</t>
  </si>
  <si>
    <t>φάκελος σημειώσεις = λογαριασμός</t>
  </si>
  <si>
    <t>φάκελος σημειώσεις = λογαριασμός ΆΛΛΟΣ μέσα στο έντυπο Κ1</t>
  </si>
  <si>
    <t>εξόφληση 9609-23/7/10</t>
  </si>
  <si>
    <t>ΑΝ είναι ΔΥΝΑΤΟΝ χωρίς αντίγραφο για πολεοδομία</t>
  </si>
  <si>
    <t>ΦΠΑ = ΑΚΟΜΑ βάζει 16% ΑΝΤΙ 24%</t>
  </si>
  <si>
    <t>να επικοινωνήσει ο εκπρόσωπος σας ( δικηγόρος , λογιστής , γείτονας , παιδί σας , …  ) {{{ αρκεί να δεχτώ την παρουσία του }}}</t>
  </si>
  <si>
    <t xml:space="preserve">με τα παιδιά Κύρο ή Γεώργιο , στο γραφείο δίπλα από της κ. Τερζίδου Ραλλού , οίο έχει ως πινακίδα : ‘’αρχείο Κύρου Τερζίδη’’ , 4μμ έως 7μμ καθημερινώς </t>
  </si>
  <si>
    <t xml:space="preserve">ΚΑΙ να ζητήσει ραντεβού μαζί μου , στο οποίο , πρέπει , να αντιπαρατεθεί στα οριζόμενα από εμένα </t>
  </si>
  <si>
    <t>και ως προς τις παραμμέτρους των διαδραμματιζόμενων</t>
  </si>
  <si>
    <t>και ως προς το ύψος των υποχρεώσεων {{{ ΑΝ τελικά έχω δίκαιο ΚΑΙ ευσταθούν }}}</t>
  </si>
  <si>
    <t>Έχετε στιγματιστεί , εσύ &amp; ο οικογενειακός σου περίγυρος , στο 219 , στην θέση 9’</t>
  </si>
  <si>
    <t xml:space="preserve">**1** = δεν βλέπω 0,65% &amp; 0,125% = 34.875δρχ = 102,35 . ΟΥΤΕ τα ζήτησε ο έλεγχος κατά την συνταξιοδόηση του πατρός Κύρου ….. … ΑΝ εμφανιστούν  , ΥΠΟΧΡΕΩΤΙΚΑ = 30,85 { = 550,10 σήμερα } ΚΑΙ  Ηθικως πρέπει στην πεθερά μου = 18,05 { = 164,01 σήμερα } </t>
  </si>
  <si>
    <t>το οποίο έχει ως απόρροια , την μετατροπή των ''Ηθικώς πρέπει'' ποσών , σε ΥΠΟΧΡΕΩΤΙΚΑ ''βάσει ΤΑΝ''</t>
  </si>
  <si>
    <t xml:space="preserve">και ΙΔΙΩΣ , να αποφύγεται το καθεστώς 224 </t>
  </si>
  <si>
    <t>Μπορείτε να ενημερωθείτε , αν μπειτε στο ΖΗΛ , και στα επίμαχα σημεία 224 , 219 , 218 , λόγω 283</t>
  </si>
  <si>
    <t>ταμεία</t>
  </si>
  <si>
    <t>κ-15-17</t>
  </si>
  <si>
    <t>η ''e'' εφαρμογή είναι κατεστραμένη ΟΠΟΤΕ μέχρι στιγμής ο χάρτης ΕΧΕΙ ως ανωτέρω</t>
  </si>
  <si>
    <t>*1* = φάκελος - επί συμβολαίου = ''ΝΑ ΜΗΝ δοθεί αντίγραφο''</t>
  </si>
  <si>
    <t>2] τα κάτωθι σημεία ,  θα ανΑλυθούν , ως προς καθεστώς 224</t>
  </si>
  <si>
    <t>τα ανωτέρω δεδομένα ΕΙΝΑΙ συνεχώς υπό ανάλυση</t>
  </si>
  <si>
    <t>Έχετε διορία μέχρι 2020-05-21</t>
  </si>
  <si>
    <t>…. ΥΠΟΧΡΕΩΤΙΚΑ</t>
  </si>
  <si>
    <t>…///…</t>
  </si>
  <si>
    <t>???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</si>
  <si>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</si>
  <si>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</si>
  <si>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</si>
  <si>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</si>
  <si>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</si>
  <si>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</si>
  <si>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</si>
  <si>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</si>
  <si>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</si>
  <si>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10ο</t>
  </si>
  <si>
    <t>11ο</t>
  </si>
  <si>
    <t>12ο</t>
  </si>
  <si>
    <t>13ο</t>
  </si>
  <si>
    <t>14ο</t>
  </si>
  <si>
    <t>αποδοχή γονικής  ...Κύρου</t>
  </si>
  <si>
    <t>λύση προσυμφ -…. =αραββών =10.000</t>
  </si>
  <si>
    <t>εφαρμογ'η ''e'' =  ΔΕΝ αναφέρει αν πληρώθηκαν δικαιώμα στο ..</t>
  </si>
  <si>
    <t>e'' εφαρμογή = το πληρεξούσιο που δίνει δικαίωμα υπογραφής ΔΕΝ ΕΊΝΑΙ το …. ΑΛΛΑ το …..</t>
  </si>
  <si>
    <t>εφαρμογ'η ''e'' =  ΔΕΝ αναφέρει αν έγινε μεταγραφή του ……..</t>
  </si>
  <si>
    <t>εφαρμογ'η ''e'' =  ΔΕΝ αναφέρει αν βγήκε φόρος Δ.Ο.Υ. στο ….</t>
  </si>
  <si>
    <t>αποδοχή γονικής  …. Κύρου</t>
  </si>
  <si>
    <t>λύση προσυμφ -... =αραββών =10.000</t>
  </si>
  <si>
    <t>εξόφληση ….</t>
  </si>
  <si>
    <t>1] επειδή είσαι πληρεξούσιος του ……..</t>
  </si>
  <si>
    <t>το  ... είναι του πατρός Κύρου  . Οπότε αυτά … για ΑΓΑΠΕ  … αυτά για Κύρο</t>
  </si>
  <si>
    <t>το …. είναι του πατρός Κύρου  . μεταγράφηκε 1 έτος μετά = ; … δικαίωμα σου</t>
  </si>
  <si>
    <t>ΝΑ ΜΕΤΑΒΙΒΑΣΕΙΣ στους .???? , ότι έχει σχέση με …..????... &amp; 1ο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</si>
</sst>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4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2"/>
      <color rgb="FFFF0000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12"/>
      <color theme="1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8"/>
      <color rgb="FFFF0000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25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73">
    <xf numFmtId="0" fontId="0" fillId="0" borderId="0" xfId="0"/>
    <xf numFmtId="0" fontId="2" fillId="0" borderId="1" xfId="0" applyFont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3" fillId="0" borderId="0" xfId="0" applyFont="1" applyAlignment="1">
      <alignment wrapText="1"/>
    </xf>
    <xf numFmtId="164" fontId="3" fillId="0" borderId="1" xfId="1" applyNumberFormat="1" applyFont="1" applyFill="1" applyBorder="1"/>
    <xf numFmtId="14" fontId="3" fillId="0" borderId="1" xfId="0" applyNumberFormat="1" applyFont="1" applyFill="1" applyBorder="1" applyAlignment="1">
      <alignment horizontal="right"/>
    </xf>
    <xf numFmtId="43" fontId="3" fillId="0" borderId="1" xfId="1" applyFont="1" applyFill="1" applyBorder="1"/>
    <xf numFmtId="0" fontId="3" fillId="0" borderId="0" xfId="0" applyFont="1"/>
    <xf numFmtId="164" fontId="3" fillId="0" borderId="1" xfId="1" applyNumberFormat="1" applyFont="1" applyBorder="1"/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43" fontId="3" fillId="0" borderId="1" xfId="1" applyFont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0" fontId="3" fillId="6" borderId="0" xfId="0" applyFont="1" applyFill="1"/>
    <xf numFmtId="0" fontId="3" fillId="0" borderId="0" xfId="0" applyFont="1" applyFill="1"/>
    <xf numFmtId="43" fontId="3" fillId="0" borderId="1" xfId="1" applyFont="1" applyFill="1" applyBorder="1" applyAlignment="1">
      <alignment horizontal="center" wrapText="1"/>
    </xf>
    <xf numFmtId="43" fontId="2" fillId="0" borderId="1" xfId="1" applyFont="1" applyBorder="1"/>
    <xf numFmtId="43" fontId="3" fillId="4" borderId="1" xfId="1" applyFont="1" applyFill="1" applyBorder="1"/>
    <xf numFmtId="0" fontId="2" fillId="0" borderId="1" xfId="0" applyFont="1" applyBorder="1" applyAlignment="1">
      <alignment horizontal="center" wrapText="1"/>
    </xf>
    <xf numFmtId="164" fontId="3" fillId="0" borderId="2" xfId="3" applyNumberFormat="1" applyFont="1" applyFill="1" applyBorder="1" applyAlignment="1">
      <alignment horizontal="center" wrapText="1"/>
    </xf>
    <xf numFmtId="43" fontId="3" fillId="2" borderId="1" xfId="1" applyFont="1" applyFill="1" applyBorder="1"/>
    <xf numFmtId="43" fontId="1" fillId="0" borderId="0" xfId="1" applyFont="1"/>
    <xf numFmtId="43" fontId="0" fillId="0" borderId="0" xfId="1" applyFont="1" applyAlignment="1">
      <alignment horizontal="left"/>
    </xf>
    <xf numFmtId="43" fontId="9" fillId="0" borderId="0" xfId="1" applyFont="1" applyAlignment="1"/>
    <xf numFmtId="43" fontId="0" fillId="0" borderId="0" xfId="1" applyFont="1"/>
    <xf numFmtId="43" fontId="0" fillId="0" borderId="0" xfId="1" applyFont="1" applyAlignment="1"/>
    <xf numFmtId="0" fontId="8" fillId="0" borderId="0" xfId="0" applyFont="1" applyAlignment="1">
      <alignment horizontal="left"/>
    </xf>
    <xf numFmtId="0" fontId="0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3" fontId="0" fillId="0" borderId="0" xfId="1" applyFont="1" applyAlignment="1">
      <alignment horizontal="left"/>
    </xf>
    <xf numFmtId="0" fontId="3" fillId="8" borderId="1" xfId="0" applyFont="1" applyFill="1" applyBorder="1" applyAlignment="1">
      <alignment horizontal="center" wrapText="1"/>
    </xf>
    <xf numFmtId="164" fontId="3" fillId="8" borderId="1" xfId="1" applyNumberFormat="1" applyFont="1" applyFill="1" applyBorder="1"/>
    <xf numFmtId="14" fontId="3" fillId="8" borderId="1" xfId="0" applyNumberFormat="1" applyFont="1" applyFill="1" applyBorder="1" applyAlignment="1">
      <alignment horizontal="right"/>
    </xf>
    <xf numFmtId="43" fontId="3" fillId="8" borderId="1" xfId="1" applyFont="1" applyFill="1" applyBorder="1"/>
    <xf numFmtId="43" fontId="0" fillId="0" borderId="0" xfId="1" applyFont="1" applyAlignment="1">
      <alignment horizontal="left"/>
    </xf>
    <xf numFmtId="0" fontId="11" fillId="7" borderId="0" xfId="0" applyFont="1" applyFill="1" applyAlignment="1">
      <alignment horizontal="center"/>
    </xf>
    <xf numFmtId="0" fontId="10" fillId="3" borderId="0" xfId="0" applyFont="1" applyFill="1" applyBorder="1" applyAlignment="1">
      <alignment horizontal="center" wrapText="1"/>
    </xf>
    <xf numFmtId="0" fontId="0" fillId="3" borderId="0" xfId="0" applyFill="1" applyAlignment="1">
      <alignment horizontal="center" wrapText="1"/>
    </xf>
    <xf numFmtId="0" fontId="8" fillId="0" borderId="0" xfId="0" applyFont="1" applyAlignment="1">
      <alignment horizontal="left"/>
    </xf>
    <xf numFmtId="43" fontId="9" fillId="0" borderId="0" xfId="1" applyFont="1" applyAlignment="1">
      <alignment horizontal="left"/>
    </xf>
    <xf numFmtId="0" fontId="0" fillId="0" borderId="0" xfId="0" applyFont="1" applyAlignment="1">
      <alignment horizontal="left" wrapText="1"/>
    </xf>
    <xf numFmtId="43" fontId="0" fillId="0" borderId="0" xfId="1" applyFont="1" applyFill="1" applyAlignment="1">
      <alignment horizontal="left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wrapText="1"/>
    </xf>
    <xf numFmtId="164" fontId="3" fillId="0" borderId="1" xfId="1" applyNumberFormat="1" applyFont="1" applyFill="1" applyBorder="1" applyAlignment="1">
      <alignment horizontal="center"/>
    </xf>
    <xf numFmtId="164" fontId="3" fillId="8" borderId="1" xfId="1" applyNumberFormat="1" applyFont="1" applyFill="1" applyBorder="1" applyAlignment="1">
      <alignment horizontal="center"/>
    </xf>
    <xf numFmtId="164" fontId="3" fillId="2" borderId="1" xfId="1" applyNumberFormat="1" applyFont="1" applyFill="1" applyBorder="1"/>
    <xf numFmtId="164" fontId="2" fillId="0" borderId="1" xfId="1" applyNumberFormat="1" applyFont="1" applyBorder="1"/>
    <xf numFmtId="0" fontId="3" fillId="0" borderId="1" xfId="0" applyFont="1" applyFill="1" applyBorder="1" applyAlignment="1">
      <alignment wrapText="1"/>
    </xf>
    <xf numFmtId="0" fontId="13" fillId="3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wrapText="1"/>
    </xf>
    <xf numFmtId="164" fontId="3" fillId="0" borderId="2" xfId="3" applyNumberFormat="1" applyFont="1" applyFill="1" applyBorder="1" applyAlignment="1">
      <alignment horizontal="left" wrapText="1"/>
    </xf>
    <xf numFmtId="43" fontId="3" fillId="0" borderId="1" xfId="1" applyFont="1" applyFill="1" applyBorder="1" applyAlignment="1">
      <alignment horizontal="left" wrapText="1"/>
    </xf>
    <xf numFmtId="0" fontId="3" fillId="6" borderId="1" xfId="0" applyFont="1" applyFill="1" applyBorder="1" applyAlignment="1">
      <alignment horizontal="left" wrapText="1"/>
    </xf>
    <xf numFmtId="0" fontId="3" fillId="0" borderId="0" xfId="0" applyFont="1" applyAlignment="1">
      <alignment horizontal="left" wrapText="1"/>
    </xf>
    <xf numFmtId="43" fontId="12" fillId="0" borderId="1" xfId="1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3" fillId="8" borderId="1" xfId="0" applyFont="1" applyFill="1" applyBorder="1" applyAlignment="1">
      <alignment horizontal="left" wrapText="1"/>
    </xf>
    <xf numFmtId="43" fontId="3" fillId="0" borderId="1" xfId="1" applyFont="1" applyBorder="1" applyAlignment="1">
      <alignment horizontal="left" wrapText="1"/>
    </xf>
    <xf numFmtId="164" fontId="7" fillId="0" borderId="1" xfId="3" applyNumberFormat="1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/>
    </xf>
    <xf numFmtId="43" fontId="3" fillId="0" borderId="1" xfId="1" quotePrefix="1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wrapText="1"/>
    </xf>
    <xf numFmtId="43" fontId="3" fillId="0" borderId="4" xfId="1" applyFont="1" applyFill="1" applyBorder="1" applyAlignment="1">
      <alignment horizontal="left" wrapText="1"/>
    </xf>
    <xf numFmtId="0" fontId="0" fillId="0" borderId="0" xfId="0" applyAlignment="1">
      <alignment horizontal="left" wrapText="1"/>
    </xf>
  </cellXfs>
  <cellStyles count="44255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71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5" xfId="2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3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272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2"/>
  <sheetViews>
    <sheetView tabSelected="1" zoomScaleNormal="100" workbookViewId="0">
      <pane ySplit="1" topLeftCell="A2" activePane="bottomLeft" state="frozen"/>
      <selection pane="bottomLeft" activeCell="E42" sqref="E42"/>
    </sheetView>
  </sheetViews>
  <sheetFormatPr defaultRowHeight="11.25"/>
  <cols>
    <col min="1" max="1" width="8" style="10" bestFit="1" customWidth="1"/>
    <col min="2" max="2" width="6.77734375" style="13" bestFit="1" customWidth="1"/>
    <col min="3" max="3" width="26.88671875" style="14" customWidth="1"/>
    <col min="4" max="4" width="10.5546875" style="10" customWidth="1"/>
    <col min="5" max="5" width="7.33203125" style="10" bestFit="1" customWidth="1"/>
    <col min="6" max="6" width="5.109375" style="10" customWidth="1"/>
    <col min="7" max="7" width="8.44140625" style="10" customWidth="1"/>
    <col min="8" max="8" width="6.33203125" style="10" bestFit="1" customWidth="1"/>
    <col min="9" max="9" width="9.33203125" style="10" customWidth="1"/>
    <col min="10" max="10" width="7.21875" style="10" customWidth="1"/>
    <col min="11" max="11" width="10.77734375" style="10" customWidth="1"/>
    <col min="12" max="12" width="10.44140625" style="10" customWidth="1"/>
    <col min="13" max="13" width="11.5546875" style="10" bestFit="1" customWidth="1"/>
    <col min="14" max="14" width="8.88671875" style="10" customWidth="1"/>
    <col min="15" max="15" width="7.33203125" style="10" bestFit="1" customWidth="1"/>
    <col min="16" max="16384" width="8.88671875" style="10"/>
  </cols>
  <sheetData>
    <row r="1" spans="1:15" s="6" customFormat="1" ht="22.5">
      <c r="A1" s="1" t="s">
        <v>8</v>
      </c>
      <c r="B1" s="1" t="s">
        <v>7</v>
      </c>
      <c r="C1" s="24" t="s">
        <v>0</v>
      </c>
      <c r="D1" s="2" t="s">
        <v>1</v>
      </c>
      <c r="E1" s="3" t="s">
        <v>2</v>
      </c>
      <c r="F1" s="35" t="s">
        <v>3</v>
      </c>
      <c r="G1" s="5" t="s">
        <v>4</v>
      </c>
      <c r="H1" s="4" t="s">
        <v>60</v>
      </c>
      <c r="I1" s="5" t="s">
        <v>4</v>
      </c>
      <c r="J1" s="34" t="s">
        <v>59</v>
      </c>
      <c r="K1" s="5" t="s">
        <v>4</v>
      </c>
      <c r="L1" s="1" t="s">
        <v>5</v>
      </c>
      <c r="M1" s="36" t="s">
        <v>66</v>
      </c>
      <c r="N1" s="5" t="s">
        <v>4</v>
      </c>
      <c r="O1" s="1" t="s">
        <v>6</v>
      </c>
    </row>
    <row r="2" spans="1:15">
      <c r="A2" s="52" t="s">
        <v>68</v>
      </c>
      <c r="B2" s="8">
        <v>36025</v>
      </c>
      <c r="C2" s="58" t="s">
        <v>12</v>
      </c>
      <c r="D2" s="9">
        <v>368.7</v>
      </c>
      <c r="E2" s="9">
        <v>319.8</v>
      </c>
      <c r="F2" s="9"/>
      <c r="G2" s="9"/>
      <c r="H2" s="9"/>
      <c r="I2" s="9"/>
      <c r="J2" s="9">
        <v>133.19999999999999</v>
      </c>
      <c r="K2" s="9">
        <v>2375.16</v>
      </c>
      <c r="L2" s="9">
        <v>-84.3</v>
      </c>
      <c r="M2" s="23"/>
      <c r="N2" s="7">
        <v>-234</v>
      </c>
      <c r="O2" s="11">
        <f>G2+I2+K2+N2</f>
        <v>2141.16</v>
      </c>
    </row>
    <row r="3" spans="1:15" s="20" customFormat="1">
      <c r="A3" s="53"/>
      <c r="B3" s="40"/>
      <c r="C3" s="65"/>
      <c r="D3" s="41"/>
      <c r="E3" s="41"/>
      <c r="F3" s="41"/>
      <c r="G3" s="41"/>
      <c r="H3" s="41"/>
      <c r="I3" s="41"/>
      <c r="J3" s="41"/>
      <c r="K3" s="41"/>
      <c r="L3" s="41"/>
      <c r="M3" s="41"/>
      <c r="N3" s="39"/>
      <c r="O3" s="39"/>
    </row>
    <row r="4" spans="1:15">
      <c r="A4" s="52" t="s">
        <v>69</v>
      </c>
      <c r="B4" s="8">
        <v>36374</v>
      </c>
      <c r="C4" s="58" t="s">
        <v>89</v>
      </c>
      <c r="D4" s="9">
        <v>62.8</v>
      </c>
      <c r="E4" s="9">
        <v>49.72</v>
      </c>
      <c r="F4" s="9"/>
      <c r="G4" s="9"/>
      <c r="H4" s="9"/>
      <c r="I4" s="9"/>
      <c r="J4" s="9">
        <v>6.59</v>
      </c>
      <c r="K4" s="9">
        <v>94.65</v>
      </c>
      <c r="L4" s="9">
        <v>6.5</v>
      </c>
      <c r="M4" s="9"/>
      <c r="N4" s="7">
        <v>47.49</v>
      </c>
      <c r="O4" s="11">
        <f t="shared" ref="O4:O18" si="0">G4+I4+K4+N4</f>
        <v>142.14000000000001</v>
      </c>
    </row>
    <row r="5" spans="1:15" s="20" customFormat="1">
      <c r="A5" s="52" t="s">
        <v>70</v>
      </c>
      <c r="B5" s="8">
        <v>37768</v>
      </c>
      <c r="C5" s="58" t="s">
        <v>20</v>
      </c>
      <c r="D5" s="9">
        <v>46.36</v>
      </c>
      <c r="E5" s="9">
        <v>27.28</v>
      </c>
      <c r="F5" s="9"/>
      <c r="G5" s="9"/>
      <c r="H5" s="9"/>
      <c r="I5" s="9"/>
      <c r="J5" s="9">
        <v>4.12</v>
      </c>
      <c r="K5" s="9">
        <v>35.74</v>
      </c>
      <c r="L5" s="9">
        <v>14.97</v>
      </c>
      <c r="M5" s="9"/>
      <c r="N5" s="7">
        <v>65.47</v>
      </c>
      <c r="O5" s="11">
        <f t="shared" si="0"/>
        <v>101.21000000000001</v>
      </c>
    </row>
    <row r="6" spans="1:15" s="20" customFormat="1">
      <c r="A6" s="52" t="s">
        <v>71</v>
      </c>
      <c r="B6" s="8">
        <v>37820</v>
      </c>
      <c r="C6" s="58" t="s">
        <v>20</v>
      </c>
      <c r="D6" s="9">
        <v>17.61</v>
      </c>
      <c r="E6" s="9">
        <v>20.54</v>
      </c>
      <c r="F6" s="9"/>
      <c r="G6" s="9"/>
      <c r="H6" s="9"/>
      <c r="I6" s="9"/>
      <c r="J6" s="9">
        <v>1.94</v>
      </c>
      <c r="K6" s="9">
        <v>16.55</v>
      </c>
      <c r="L6" s="9">
        <v>-0.99</v>
      </c>
      <c r="M6" s="9"/>
      <c r="N6" s="7">
        <v>-2.34</v>
      </c>
      <c r="O6" s="11">
        <f t="shared" si="0"/>
        <v>14.21</v>
      </c>
    </row>
    <row r="7" spans="1:15" s="20" customFormat="1">
      <c r="A7" s="52" t="s">
        <v>72</v>
      </c>
      <c r="B7" s="8">
        <v>37823</v>
      </c>
      <c r="C7" s="58" t="s">
        <v>10</v>
      </c>
      <c r="D7" s="9">
        <v>127.1</v>
      </c>
      <c r="E7" s="9">
        <v>52.07</v>
      </c>
      <c r="F7" s="9"/>
      <c r="G7" s="9"/>
      <c r="H7" s="9">
        <v>11.69</v>
      </c>
      <c r="I7" s="9">
        <v>99.73</v>
      </c>
      <c r="J7" s="9">
        <v>7.66</v>
      </c>
      <c r="K7" s="9">
        <v>65.349999999999994</v>
      </c>
      <c r="L7" s="9">
        <v>71</v>
      </c>
      <c r="M7" s="9"/>
      <c r="N7" s="7">
        <v>305.39</v>
      </c>
      <c r="O7" s="11">
        <f t="shared" si="0"/>
        <v>470.46999999999997</v>
      </c>
    </row>
    <row r="8" spans="1:15" s="20" customFormat="1">
      <c r="A8" s="52" t="s">
        <v>73</v>
      </c>
      <c r="B8" s="8">
        <v>38044</v>
      </c>
      <c r="C8" s="58" t="s">
        <v>11</v>
      </c>
      <c r="D8" s="9">
        <v>272.08</v>
      </c>
      <c r="E8" s="9">
        <v>144.46</v>
      </c>
      <c r="F8" s="9"/>
      <c r="G8" s="9"/>
      <c r="H8" s="9">
        <v>82.86</v>
      </c>
      <c r="I8" s="9">
        <v>336.29</v>
      </c>
      <c r="J8" s="9">
        <v>19.82</v>
      </c>
      <c r="K8" s="9">
        <v>159.55000000000001</v>
      </c>
      <c r="L8" s="9">
        <v>24.93</v>
      </c>
      <c r="M8" s="9"/>
      <c r="N8" s="7">
        <v>101.18</v>
      </c>
      <c r="O8" s="11">
        <f t="shared" si="0"/>
        <v>597.02</v>
      </c>
    </row>
    <row r="9" spans="1:15" s="20" customFormat="1">
      <c r="A9" s="52" t="s">
        <v>74</v>
      </c>
      <c r="B9" s="8">
        <v>38044</v>
      </c>
      <c r="C9" s="58" t="s">
        <v>22</v>
      </c>
      <c r="D9" s="9">
        <v>193.16</v>
      </c>
      <c r="E9" s="9">
        <v>106.58</v>
      </c>
      <c r="F9" s="9"/>
      <c r="G9" s="9"/>
      <c r="H9" s="9">
        <v>41.83</v>
      </c>
      <c r="I9" s="9">
        <v>169.77</v>
      </c>
      <c r="J9" s="9">
        <v>14.14</v>
      </c>
      <c r="K9" s="9">
        <v>113.83</v>
      </c>
      <c r="L9" s="9">
        <v>30.61</v>
      </c>
      <c r="M9" s="9"/>
      <c r="N9" s="7">
        <v>124.23</v>
      </c>
      <c r="O9" s="11">
        <f t="shared" si="0"/>
        <v>407.83000000000004</v>
      </c>
    </row>
    <row r="10" spans="1:15" s="20" customFormat="1">
      <c r="A10" s="52" t="s">
        <v>75</v>
      </c>
      <c r="B10" s="8">
        <v>38625</v>
      </c>
      <c r="C10" s="58" t="s">
        <v>26</v>
      </c>
      <c r="D10" s="9">
        <v>169</v>
      </c>
      <c r="E10" s="9">
        <v>183.77</v>
      </c>
      <c r="F10" s="9"/>
      <c r="G10" s="9"/>
      <c r="H10" s="9"/>
      <c r="I10" s="9"/>
      <c r="J10" s="9">
        <v>22.48</v>
      </c>
      <c r="K10" s="9">
        <v>154.58000000000001</v>
      </c>
      <c r="L10" s="9">
        <v>-7.71</v>
      </c>
      <c r="M10" s="9"/>
      <c r="N10" s="7">
        <v>-16.73</v>
      </c>
      <c r="O10" s="11">
        <f t="shared" si="0"/>
        <v>137.85000000000002</v>
      </c>
    </row>
    <row r="11" spans="1:15" s="20" customFormat="1">
      <c r="A11" s="52" t="s">
        <v>76</v>
      </c>
      <c r="B11" s="8">
        <v>38625</v>
      </c>
      <c r="C11" s="58" t="s">
        <v>20</v>
      </c>
      <c r="D11" s="9">
        <v>33</v>
      </c>
      <c r="E11" s="26"/>
      <c r="F11" s="9"/>
      <c r="G11" s="9"/>
      <c r="H11" s="9"/>
      <c r="I11" s="9"/>
      <c r="J11" s="9">
        <v>3.52</v>
      </c>
      <c r="K11" s="9">
        <v>24.2</v>
      </c>
      <c r="L11" s="26"/>
      <c r="M11" s="9"/>
      <c r="N11" s="54"/>
      <c r="O11" s="11">
        <f t="shared" si="0"/>
        <v>24.2</v>
      </c>
    </row>
    <row r="12" spans="1:15" s="20" customFormat="1">
      <c r="A12" s="52" t="s">
        <v>77</v>
      </c>
      <c r="B12" s="8">
        <v>38869</v>
      </c>
      <c r="C12" s="58" t="s">
        <v>90</v>
      </c>
      <c r="D12" s="9">
        <v>275</v>
      </c>
      <c r="E12" s="9">
        <v>20</v>
      </c>
      <c r="F12" s="9"/>
      <c r="G12" s="9"/>
      <c r="H12" s="9">
        <v>130</v>
      </c>
      <c r="I12" s="9">
        <v>827.01</v>
      </c>
      <c r="J12" s="9">
        <v>20.64</v>
      </c>
      <c r="K12" s="9">
        <v>131.30000000000001</v>
      </c>
      <c r="L12" s="9">
        <v>104.36</v>
      </c>
      <c r="M12" s="9"/>
      <c r="N12" s="7">
        <v>334.92</v>
      </c>
      <c r="O12" s="11">
        <f t="shared" si="0"/>
        <v>1293.23</v>
      </c>
    </row>
    <row r="13" spans="1:15" s="20" customFormat="1">
      <c r="A13" s="52" t="s">
        <v>78</v>
      </c>
      <c r="B13" s="8">
        <v>38869</v>
      </c>
      <c r="C13" s="58" t="s">
        <v>31</v>
      </c>
      <c r="D13" s="9">
        <v>179.09</v>
      </c>
      <c r="E13" s="9">
        <v>86.27</v>
      </c>
      <c r="F13" s="9"/>
      <c r="G13" s="9"/>
      <c r="H13" s="9"/>
      <c r="I13" s="9"/>
      <c r="J13" s="9">
        <v>11.73</v>
      </c>
      <c r="K13" s="9">
        <v>74.62</v>
      </c>
      <c r="L13" s="9">
        <v>81.97</v>
      </c>
      <c r="M13" s="9"/>
      <c r="N13" s="7">
        <v>263.07</v>
      </c>
      <c r="O13" s="11">
        <f t="shared" si="0"/>
        <v>337.69</v>
      </c>
    </row>
    <row r="14" spans="1:15" s="20" customFormat="1">
      <c r="A14" s="52" t="s">
        <v>79</v>
      </c>
      <c r="B14" s="8">
        <v>40382</v>
      </c>
      <c r="C14" s="58" t="s">
        <v>39</v>
      </c>
      <c r="D14" s="9">
        <v>951.93</v>
      </c>
      <c r="E14" s="26"/>
      <c r="F14" s="9"/>
      <c r="G14" s="9"/>
      <c r="H14" s="9"/>
      <c r="I14" s="9"/>
      <c r="J14" s="9">
        <v>230.51</v>
      </c>
      <c r="K14" s="9">
        <v>953.06</v>
      </c>
      <c r="L14" s="26"/>
      <c r="M14" s="9"/>
      <c r="N14" s="54"/>
      <c r="O14" s="54"/>
    </row>
    <row r="15" spans="1:15" s="20" customFormat="1">
      <c r="A15" s="52" t="s">
        <v>80</v>
      </c>
      <c r="B15" s="8">
        <v>40492</v>
      </c>
      <c r="C15" s="58" t="s">
        <v>91</v>
      </c>
      <c r="D15" s="9">
        <v>70.599999999999994</v>
      </c>
      <c r="E15" s="9">
        <v>41.3</v>
      </c>
      <c r="F15" s="9"/>
      <c r="G15" s="9"/>
      <c r="H15" s="9"/>
      <c r="I15" s="9"/>
      <c r="J15" s="9">
        <v>16.2</v>
      </c>
      <c r="K15" s="9">
        <v>65.06</v>
      </c>
      <c r="L15" s="9">
        <v>13.1</v>
      </c>
      <c r="M15" s="9"/>
      <c r="N15" s="7">
        <v>26.5</v>
      </c>
      <c r="O15" s="11">
        <f t="shared" si="0"/>
        <v>91.56</v>
      </c>
    </row>
    <row r="16" spans="1:15">
      <c r="A16" s="52" t="s">
        <v>81</v>
      </c>
      <c r="B16" s="8">
        <v>40799</v>
      </c>
      <c r="C16" s="58" t="s">
        <v>20</v>
      </c>
      <c r="D16" s="9">
        <v>40.44</v>
      </c>
      <c r="E16" s="9">
        <v>29.7</v>
      </c>
      <c r="F16" s="9"/>
      <c r="G16" s="9"/>
      <c r="H16" s="9"/>
      <c r="I16" s="9"/>
      <c r="J16" s="9">
        <v>5.98</v>
      </c>
      <c r="K16" s="9">
        <v>21.98</v>
      </c>
      <c r="L16" s="9">
        <v>4.76</v>
      </c>
      <c r="M16" s="9"/>
      <c r="N16" s="7">
        <v>8.81</v>
      </c>
      <c r="O16" s="11">
        <f t="shared" si="0"/>
        <v>30.79</v>
      </c>
    </row>
    <row r="17" spans="1:15">
      <c r="A17" s="52" t="s">
        <v>82</v>
      </c>
      <c r="B17" s="8">
        <v>42570</v>
      </c>
      <c r="C17" s="58" t="s">
        <v>20</v>
      </c>
      <c r="D17" s="9">
        <v>31</v>
      </c>
      <c r="E17" s="9">
        <v>27.84</v>
      </c>
      <c r="F17" s="9"/>
      <c r="G17" s="9"/>
      <c r="H17" s="9"/>
      <c r="I17" s="9"/>
      <c r="J17" s="9">
        <v>6</v>
      </c>
      <c r="K17" s="9">
        <v>15.34</v>
      </c>
      <c r="L17" s="9">
        <v>-2.84</v>
      </c>
      <c r="M17" s="9"/>
      <c r="N17" s="7">
        <v>-3.39</v>
      </c>
      <c r="O17" s="11">
        <f t="shared" si="0"/>
        <v>11.95</v>
      </c>
    </row>
    <row r="18" spans="1:15">
      <c r="A18" s="7"/>
      <c r="B18" s="8"/>
      <c r="C18" s="16"/>
      <c r="D18" s="9"/>
      <c r="E18" s="9"/>
      <c r="F18" s="9"/>
      <c r="G18" s="9"/>
      <c r="H18" s="9"/>
      <c r="I18" s="9"/>
      <c r="J18" s="9"/>
      <c r="K18" s="9"/>
      <c r="L18" s="9"/>
      <c r="M18" s="9"/>
      <c r="N18" s="7"/>
      <c r="O18" s="11">
        <f t="shared" si="0"/>
        <v>0</v>
      </c>
    </row>
    <row r="19" spans="1:15">
      <c r="A19" s="11"/>
      <c r="B19" s="12"/>
      <c r="C19" s="15"/>
      <c r="D19" s="22">
        <f>SUM(D2:D18)</f>
        <v>2837.87</v>
      </c>
      <c r="E19" s="22">
        <f t="shared" ref="E19:O19" si="1">SUM(E2:E18)</f>
        <v>1109.33</v>
      </c>
      <c r="F19" s="22">
        <f t="shared" si="1"/>
        <v>0</v>
      </c>
      <c r="G19" s="22">
        <f t="shared" si="1"/>
        <v>0</v>
      </c>
      <c r="H19" s="22">
        <f t="shared" si="1"/>
        <v>266.38</v>
      </c>
      <c r="I19" s="22">
        <f t="shared" si="1"/>
        <v>1432.8000000000002</v>
      </c>
      <c r="J19" s="22">
        <f t="shared" si="1"/>
        <v>504.52999999999992</v>
      </c>
      <c r="K19" s="22">
        <f t="shared" si="1"/>
        <v>4300.97</v>
      </c>
      <c r="L19" s="22">
        <f t="shared" si="1"/>
        <v>256.36</v>
      </c>
      <c r="M19" s="22">
        <f t="shared" si="1"/>
        <v>0</v>
      </c>
      <c r="N19" s="55">
        <f t="shared" si="1"/>
        <v>1020.6</v>
      </c>
      <c r="O19" s="55">
        <f t="shared" si="1"/>
        <v>5801.3099999999995</v>
      </c>
    </row>
    <row r="21" spans="1:15" ht="15.75" customHeight="1">
      <c r="D21" s="44" t="s">
        <v>61</v>
      </c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3" spans="1:15" ht="15.75">
      <c r="E23" s="43" t="s">
        <v>64</v>
      </c>
      <c r="F23" s="43"/>
      <c r="G23" s="43"/>
      <c r="H23" s="43"/>
      <c r="I23" s="43"/>
      <c r="J23" s="43"/>
      <c r="K23" s="43"/>
      <c r="L23" s="43"/>
    </row>
    <row r="25" spans="1:15" ht="15">
      <c r="A25" s="49" t="s">
        <v>54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</row>
    <row r="26" spans="1:15" ht="15">
      <c r="B26" s="50" t="s">
        <v>92</v>
      </c>
      <c r="C26" s="50"/>
      <c r="D26" s="50"/>
      <c r="E26" s="50"/>
      <c r="F26" s="50"/>
      <c r="G26" s="50"/>
      <c r="H26" s="50"/>
      <c r="I26" s="50"/>
      <c r="J26" s="50"/>
      <c r="K26" s="50"/>
      <c r="L26" s="50"/>
    </row>
    <row r="27" spans="1:15" ht="15" customHeight="1">
      <c r="B27" s="28"/>
      <c r="C27" s="28"/>
      <c r="D27" s="72" t="s">
        <v>93</v>
      </c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</row>
    <row r="28" spans="1:15" ht="15" customHeight="1">
      <c r="B28" s="28"/>
      <c r="C28" s="28"/>
      <c r="D28" s="72" t="s">
        <v>94</v>
      </c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</row>
    <row r="29" spans="1:15" ht="15" customHeight="1">
      <c r="B29" s="28"/>
      <c r="C29" s="28"/>
      <c r="D29" s="45" t="s">
        <v>55</v>
      </c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</row>
    <row r="30" spans="1:15" ht="15" customHeight="1">
      <c r="B30" s="37"/>
      <c r="C30" s="37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</row>
    <row r="31" spans="1:15" ht="15" customHeight="1">
      <c r="B31" s="37"/>
      <c r="C31" s="37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</row>
    <row r="32" spans="1:15" ht="15">
      <c r="B32" s="28"/>
      <c r="C32" s="28"/>
      <c r="D32" s="48" t="s">
        <v>19</v>
      </c>
      <c r="E32" s="48"/>
      <c r="F32" s="48"/>
      <c r="G32" s="48"/>
      <c r="H32" s="33"/>
      <c r="I32" s="33"/>
      <c r="J32" s="30"/>
      <c r="K32" s="30"/>
      <c r="L32" s="30"/>
      <c r="M32" s="30"/>
      <c r="N32" s="30"/>
      <c r="O32" s="30"/>
    </row>
    <row r="33" spans="2:15" ht="15">
      <c r="B33" s="28"/>
      <c r="C33" s="50" t="s">
        <v>95</v>
      </c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</row>
    <row r="34" spans="2:15" ht="15">
      <c r="B34" s="28"/>
      <c r="C34" s="28"/>
      <c r="D34" s="28"/>
      <c r="E34" s="28"/>
      <c r="F34" s="27"/>
      <c r="G34" s="27"/>
      <c r="H34" s="27"/>
      <c r="I34" s="27"/>
      <c r="J34" s="27"/>
      <c r="K34" s="27"/>
      <c r="L34" s="27"/>
      <c r="M34" s="27"/>
      <c r="N34" s="27"/>
    </row>
    <row r="35" spans="2:15" ht="15">
      <c r="B35" s="42" t="s">
        <v>63</v>
      </c>
      <c r="C35" s="42"/>
      <c r="D35" s="42"/>
      <c r="E35" s="42"/>
      <c r="F35" s="42"/>
      <c r="G35" s="42"/>
      <c r="H35" s="42"/>
      <c r="I35" s="42"/>
      <c r="J35" s="42"/>
      <c r="K35" s="42"/>
      <c r="L35" s="27"/>
      <c r="M35" s="27"/>
      <c r="N35" s="27"/>
    </row>
    <row r="36" spans="2:15" ht="15">
      <c r="B36" s="28"/>
      <c r="C36" s="28"/>
      <c r="D36" s="42" t="s">
        <v>56</v>
      </c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</row>
    <row r="37" spans="2:15" ht="15.75">
      <c r="B37" s="28"/>
      <c r="C37" s="46" t="s">
        <v>62</v>
      </c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</row>
    <row r="38" spans="2:15" ht="15.75">
      <c r="B38" s="28"/>
      <c r="C38" s="46" t="s">
        <v>23</v>
      </c>
      <c r="D38" s="46"/>
      <c r="E38" s="46"/>
      <c r="F38" s="46"/>
      <c r="G38" s="46"/>
      <c r="H38" s="32"/>
      <c r="I38" s="32"/>
    </row>
    <row r="39" spans="2:15" ht="15">
      <c r="B39" s="28"/>
      <c r="C39" s="28"/>
      <c r="D39" s="28"/>
      <c r="E39" s="28"/>
      <c r="F39" s="27"/>
      <c r="G39" s="27"/>
      <c r="H39" s="27"/>
      <c r="I39" s="27"/>
      <c r="J39" s="27"/>
      <c r="K39" s="27"/>
      <c r="L39" s="27"/>
      <c r="M39" s="27"/>
      <c r="N39" s="27"/>
    </row>
    <row r="40" spans="2:15" ht="15">
      <c r="B40" s="28"/>
      <c r="C40" s="28"/>
      <c r="D40" s="28"/>
      <c r="E40" s="28"/>
      <c r="F40" s="27"/>
      <c r="G40" s="27"/>
      <c r="H40" s="27"/>
      <c r="I40" s="27"/>
      <c r="J40" s="27"/>
      <c r="K40" s="27"/>
      <c r="L40" s="27"/>
      <c r="M40" s="27"/>
      <c r="N40" s="27"/>
    </row>
    <row r="41" spans="2:15" ht="15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</row>
    <row r="42" spans="2:15" ht="1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</row>
    <row r="43" spans="2:15" ht="15">
      <c r="B43" s="42" t="s">
        <v>65</v>
      </c>
      <c r="C43" s="42"/>
      <c r="D43" s="42"/>
      <c r="E43" s="27"/>
      <c r="F43" s="27"/>
      <c r="G43" s="27"/>
      <c r="H43" s="27"/>
      <c r="I43" s="27"/>
      <c r="J43" s="27"/>
      <c r="K43" s="27"/>
      <c r="L43" s="27"/>
      <c r="M43" s="27"/>
      <c r="N43" s="27"/>
    </row>
    <row r="44" spans="2:15" ht="15">
      <c r="B44" s="27"/>
      <c r="C44" s="27"/>
      <c r="D44" s="42" t="s">
        <v>49</v>
      </c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</row>
    <row r="45" spans="2:15" ht="15">
      <c r="B45" s="27"/>
      <c r="C45" s="42" t="s">
        <v>50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</row>
    <row r="46" spans="2:15" ht="15">
      <c r="B46" s="27"/>
      <c r="C46" s="42" t="s">
        <v>51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</row>
    <row r="47" spans="2:15" ht="15">
      <c r="B47" s="27"/>
      <c r="C47" s="28"/>
      <c r="D47" s="42" t="s">
        <v>52</v>
      </c>
      <c r="E47" s="42"/>
      <c r="F47" s="42"/>
      <c r="G47" s="42"/>
      <c r="H47" s="42"/>
      <c r="I47" s="42"/>
      <c r="J47" s="42"/>
      <c r="K47" s="42"/>
      <c r="L47" s="42"/>
      <c r="M47" s="42"/>
      <c r="N47" s="28"/>
      <c r="O47" s="28"/>
    </row>
    <row r="48" spans="2:15" ht="15">
      <c r="B48" s="27"/>
      <c r="C48" s="28"/>
      <c r="D48" s="42" t="s">
        <v>53</v>
      </c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</row>
    <row r="49" spans="2:15" ht="15">
      <c r="B49" s="27"/>
      <c r="C49" s="28"/>
      <c r="D49" s="28"/>
      <c r="E49" s="47" t="s">
        <v>57</v>
      </c>
      <c r="F49" s="47"/>
      <c r="G49" s="47"/>
      <c r="H49" s="47"/>
      <c r="I49" s="47"/>
      <c r="J49" s="47"/>
      <c r="K49" s="47"/>
      <c r="L49" s="47"/>
      <c r="M49" s="29"/>
      <c r="N49" s="29"/>
      <c r="O49" s="29"/>
    </row>
    <row r="50" spans="2:15" ht="15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</row>
    <row r="51" spans="2:15" ht="15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</row>
    <row r="52" spans="2:15" ht="15">
      <c r="B52" s="42" t="s">
        <v>58</v>
      </c>
      <c r="C52" s="42"/>
      <c r="D52" s="42"/>
      <c r="E52" s="42"/>
      <c r="F52" s="42"/>
      <c r="G52" s="42"/>
      <c r="H52" s="42"/>
      <c r="I52" s="42"/>
      <c r="J52" s="42"/>
      <c r="K52" s="31"/>
      <c r="L52" s="31"/>
      <c r="M52" s="31"/>
      <c r="N52" s="31"/>
    </row>
  </sheetData>
  <mergeCells count="21">
    <mergeCell ref="D47:M47"/>
    <mergeCell ref="D27:O27"/>
    <mergeCell ref="C38:G38"/>
    <mergeCell ref="D44:O44"/>
    <mergeCell ref="C45:O45"/>
    <mergeCell ref="B52:J52"/>
    <mergeCell ref="E23:L23"/>
    <mergeCell ref="D21:O21"/>
    <mergeCell ref="B43:D43"/>
    <mergeCell ref="D29:O31"/>
    <mergeCell ref="C37:O37"/>
    <mergeCell ref="E49:L49"/>
    <mergeCell ref="D48:O48"/>
    <mergeCell ref="D32:G32"/>
    <mergeCell ref="D28:O28"/>
    <mergeCell ref="A25:M25"/>
    <mergeCell ref="B26:L26"/>
    <mergeCell ref="C33:O33"/>
    <mergeCell ref="B35:K35"/>
    <mergeCell ref="D36:O36"/>
    <mergeCell ref="C46:O46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A25" sqref="A25"/>
    </sheetView>
  </sheetViews>
  <sheetFormatPr defaultRowHeight="11.25"/>
  <cols>
    <col min="1" max="1" width="8" style="10" bestFit="1" customWidth="1"/>
    <col min="2" max="2" width="26.5546875" style="14" bestFit="1" customWidth="1"/>
    <col min="3" max="3" width="59.6640625" style="14" bestFit="1" customWidth="1"/>
    <col min="4" max="4" width="30.6640625" style="14" bestFit="1" customWidth="1"/>
    <col min="5" max="5" width="29.33203125" style="14" bestFit="1" customWidth="1"/>
    <col min="6" max="6" width="35.77734375" style="14" bestFit="1" customWidth="1"/>
    <col min="7" max="7" width="70.109375" style="62" bestFit="1" customWidth="1"/>
    <col min="8" max="8" width="35.33203125" style="14" bestFit="1" customWidth="1"/>
    <col min="9" max="16384" width="8.88671875" style="10"/>
  </cols>
  <sheetData>
    <row r="1" spans="1:8" s="6" customFormat="1">
      <c r="A1" s="36" t="s">
        <v>8</v>
      </c>
      <c r="B1" s="36" t="s">
        <v>0</v>
      </c>
      <c r="C1" s="51" t="s">
        <v>9</v>
      </c>
      <c r="D1" s="51"/>
      <c r="E1" s="51"/>
      <c r="F1" s="51"/>
      <c r="G1" s="51"/>
      <c r="H1" s="51"/>
    </row>
    <row r="2" spans="1:8">
      <c r="A2" s="52" t="s">
        <v>68</v>
      </c>
      <c r="B2" s="58" t="s">
        <v>12</v>
      </c>
      <c r="C2" s="67" t="s">
        <v>13</v>
      </c>
      <c r="D2" s="58" t="s">
        <v>14</v>
      </c>
      <c r="E2" s="58" t="s">
        <v>17</v>
      </c>
      <c r="F2" s="16" t="s">
        <v>18</v>
      </c>
      <c r="G2" s="58" t="s">
        <v>15</v>
      </c>
      <c r="H2" s="58" t="s">
        <v>16</v>
      </c>
    </row>
    <row r="3" spans="1:8" s="19" customFormat="1">
      <c r="A3" s="53"/>
      <c r="B3" s="61"/>
      <c r="C3" s="18"/>
      <c r="D3" s="18"/>
      <c r="E3" s="18"/>
      <c r="F3" s="18"/>
      <c r="G3" s="61"/>
      <c r="H3" s="61"/>
    </row>
    <row r="4" spans="1:8">
      <c r="A4" s="52" t="s">
        <v>69</v>
      </c>
      <c r="B4" s="58" t="s">
        <v>83</v>
      </c>
      <c r="C4" s="16"/>
      <c r="D4" s="16"/>
      <c r="E4" s="38" t="s">
        <v>67</v>
      </c>
      <c r="F4" s="16"/>
      <c r="G4" s="58"/>
      <c r="H4" s="58"/>
    </row>
    <row r="5" spans="1:8" s="20" customFormat="1">
      <c r="A5" s="52" t="s">
        <v>70</v>
      </c>
      <c r="B5" s="58" t="s">
        <v>20</v>
      </c>
      <c r="C5" s="16"/>
      <c r="D5" s="16"/>
      <c r="E5" s="16"/>
      <c r="F5" s="16"/>
      <c r="G5" s="58"/>
      <c r="H5" s="58"/>
    </row>
    <row r="6" spans="1:8" s="20" customFormat="1">
      <c r="A6" s="52" t="s">
        <v>71</v>
      </c>
      <c r="B6" s="58" t="s">
        <v>20</v>
      </c>
      <c r="C6" s="16"/>
      <c r="D6" s="16"/>
      <c r="E6" s="16"/>
      <c r="F6" s="16"/>
      <c r="G6" s="58"/>
      <c r="H6" s="58"/>
    </row>
    <row r="7" spans="1:8" s="20" customFormat="1">
      <c r="A7" s="52" t="s">
        <v>72</v>
      </c>
      <c r="B7" s="58" t="s">
        <v>10</v>
      </c>
      <c r="C7" s="38" t="s">
        <v>67</v>
      </c>
      <c r="D7" s="38" t="s">
        <v>67</v>
      </c>
      <c r="E7" s="57" t="s">
        <v>21</v>
      </c>
      <c r="F7" s="25"/>
      <c r="G7" s="25"/>
      <c r="H7" s="59"/>
    </row>
    <row r="8" spans="1:8" s="20" customFormat="1">
      <c r="A8" s="52" t="s">
        <v>73</v>
      </c>
      <c r="B8" s="58" t="s">
        <v>11</v>
      </c>
      <c r="C8" s="38" t="s">
        <v>67</v>
      </c>
      <c r="D8" s="21"/>
      <c r="E8" s="57" t="s">
        <v>24</v>
      </c>
      <c r="F8" s="59" t="s">
        <v>27</v>
      </c>
      <c r="G8" s="60"/>
      <c r="H8" s="60"/>
    </row>
    <row r="9" spans="1:8" s="20" customFormat="1">
      <c r="A9" s="52" t="s">
        <v>74</v>
      </c>
      <c r="B9" s="58" t="s">
        <v>22</v>
      </c>
      <c r="C9" s="38" t="s">
        <v>67</v>
      </c>
      <c r="D9" s="63" t="s">
        <v>25</v>
      </c>
      <c r="E9" s="21"/>
      <c r="F9" s="60"/>
      <c r="G9" s="60"/>
      <c r="H9" s="60"/>
    </row>
    <row r="10" spans="1:8" s="20" customFormat="1">
      <c r="A10" s="52" t="s">
        <v>75</v>
      </c>
      <c r="B10" s="58" t="s">
        <v>26</v>
      </c>
      <c r="C10" s="58" t="s">
        <v>28</v>
      </c>
      <c r="D10" s="38" t="s">
        <v>67</v>
      </c>
      <c r="E10" s="38" t="s">
        <v>67</v>
      </c>
      <c r="F10" s="59" t="s">
        <v>27</v>
      </c>
      <c r="G10" s="68"/>
      <c r="H10" s="68"/>
    </row>
    <row r="11" spans="1:8" s="20" customFormat="1">
      <c r="A11" s="52" t="s">
        <v>76</v>
      </c>
      <c r="B11" s="58" t="s">
        <v>20</v>
      </c>
      <c r="C11" s="59" t="s">
        <v>27</v>
      </c>
      <c r="D11" s="64" t="s">
        <v>30</v>
      </c>
      <c r="E11" s="56"/>
      <c r="F11" s="58" t="s">
        <v>28</v>
      </c>
      <c r="G11" s="58" t="s">
        <v>29</v>
      </c>
      <c r="H11" s="70"/>
    </row>
    <row r="12" spans="1:8" s="20" customFormat="1">
      <c r="A12" s="52" t="s">
        <v>77</v>
      </c>
      <c r="B12" s="58" t="s">
        <v>84</v>
      </c>
      <c r="C12" s="60" t="s">
        <v>32</v>
      </c>
      <c r="D12" s="63" t="s">
        <v>33</v>
      </c>
      <c r="E12" s="60" t="s">
        <v>34</v>
      </c>
      <c r="F12" s="60" t="s">
        <v>35</v>
      </c>
      <c r="G12" s="69" t="s">
        <v>86</v>
      </c>
      <c r="H12" s="60"/>
    </row>
    <row r="13" spans="1:8" s="20" customFormat="1" ht="11.25" customHeight="1">
      <c r="A13" s="52" t="s">
        <v>78</v>
      </c>
      <c r="B13" s="58" t="s">
        <v>31</v>
      </c>
      <c r="C13" s="58" t="s">
        <v>27</v>
      </c>
      <c r="D13" s="60" t="s">
        <v>36</v>
      </c>
      <c r="E13" s="60" t="s">
        <v>37</v>
      </c>
      <c r="F13" s="60"/>
      <c r="G13" s="60" t="s">
        <v>38</v>
      </c>
      <c r="H13" s="71"/>
    </row>
    <row r="14" spans="1:8" s="20" customFormat="1">
      <c r="A14" s="52" t="s">
        <v>79</v>
      </c>
      <c r="B14" s="58" t="s">
        <v>39</v>
      </c>
      <c r="C14" s="58" t="s">
        <v>45</v>
      </c>
      <c r="D14" s="58" t="s">
        <v>43</v>
      </c>
      <c r="E14" s="58" t="s">
        <v>41</v>
      </c>
      <c r="F14" s="58" t="s">
        <v>44</v>
      </c>
      <c r="G14" s="59" t="s">
        <v>40</v>
      </c>
      <c r="H14" s="58" t="s">
        <v>42</v>
      </c>
    </row>
    <row r="15" spans="1:8" s="20" customFormat="1">
      <c r="A15" s="52" t="s">
        <v>80</v>
      </c>
      <c r="B15" s="58" t="s">
        <v>46</v>
      </c>
      <c r="C15" s="58" t="s">
        <v>40</v>
      </c>
      <c r="D15" s="65" t="s">
        <v>67</v>
      </c>
      <c r="E15" s="38" t="s">
        <v>67</v>
      </c>
      <c r="F15" s="60" t="s">
        <v>85</v>
      </c>
      <c r="G15" s="60" t="s">
        <v>87</v>
      </c>
      <c r="H15" s="60" t="s">
        <v>88</v>
      </c>
    </row>
    <row r="16" spans="1:8">
      <c r="A16" s="52" t="s">
        <v>81</v>
      </c>
      <c r="B16" s="58" t="s">
        <v>20</v>
      </c>
      <c r="C16" s="58" t="s">
        <v>40</v>
      </c>
      <c r="D16" s="64" t="s">
        <v>47</v>
      </c>
      <c r="E16" s="56"/>
      <c r="F16" s="38" t="s">
        <v>67</v>
      </c>
      <c r="G16" s="38" t="s">
        <v>67</v>
      </c>
      <c r="H16" s="38" t="s">
        <v>67</v>
      </c>
    </row>
    <row r="17" spans="1:8">
      <c r="A17" s="52" t="s">
        <v>82</v>
      </c>
      <c r="B17" s="58" t="s">
        <v>20</v>
      </c>
      <c r="C17" s="58" t="s">
        <v>40</v>
      </c>
      <c r="D17" s="66" t="s">
        <v>48</v>
      </c>
      <c r="E17" s="38" t="s">
        <v>67</v>
      </c>
      <c r="F17" s="17"/>
      <c r="G17" s="66"/>
      <c r="H17" s="17"/>
    </row>
    <row r="18" spans="1:8">
      <c r="B18" s="62"/>
    </row>
  </sheetData>
  <mergeCells count="1">
    <mergeCell ref="C1:H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Φύλλο1</vt:lpstr>
      <vt:lpstr>Φύλλο2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2020-05-15T11:30:24Z</cp:lastPrinted>
  <dcterms:created xsi:type="dcterms:W3CDTF">2020-02-29T08:58:58Z</dcterms:created>
  <dcterms:modified xsi:type="dcterms:W3CDTF">2025-09-03T17:00:53Z</dcterms:modified>
</cp:coreProperties>
</file>