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 activeTab="1"/>
  </bookViews>
  <sheets>
    <sheet name="219-85" sheetId="1" r:id="rId1"/>
    <sheet name="219γ4=ακυρΠροσυμφ" sheetId="7" r:id="rId2"/>
  </sheets>
  <calcPr calcId="125725"/>
</workbook>
</file>

<file path=xl/calcChain.xml><?xml version="1.0" encoding="utf-8"?>
<calcChain xmlns="http://schemas.openxmlformats.org/spreadsheetml/2006/main">
  <c r="AE8" i="7"/>
  <c r="AE7"/>
  <c r="AG6"/>
  <c r="AE6"/>
  <c r="E8" i="1" l="1"/>
</calcChain>
</file>

<file path=xl/sharedStrings.xml><?xml version="1.0" encoding="utf-8"?>
<sst xmlns="http://schemas.openxmlformats.org/spreadsheetml/2006/main" count="63" uniqueCount="45">
  <si>
    <t>αΑ</t>
  </si>
  <si>
    <t>αρ. συμβολ</t>
  </si>
  <si>
    <t>ημερο μηνία</t>
  </si>
  <si>
    <t>πράξη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</si>
  <si>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</si>
  <si>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</si>
  <si>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</si>
  <si>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</si>
  <si>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περιοχή</t>
  </si>
  <si>
    <t>θέση στο 219</t>
  </si>
  <si>
    <t>έπρεπε να χρεώσει</t>
  </si>
  <si>
    <t>χρέωσε</t>
  </si>
  <si>
    <t>ΤΟΓΚΑ</t>
  </si>
  <si>
    <t>με ΖΗΛ π.χ.-1</t>
  </si>
  <si>
    <t>ΔΟΛΟΣ</t>
  </si>
  <si>
    <t>κ-15 ελέγχου ΤΑΝ</t>
  </si>
  <si>
    <t>κ-15 βάσει  zηλ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</si>
  <si>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</si>
  <si>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</si>
  <si>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</si>
  <si>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</si>
  <si>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</si>
  <si>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</si>
  <si>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</si>
  <si>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</si>
  <si>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πληρεξούσιο</t>
  </si>
  <si>
    <t>κληρονομιάς ΑΠΟΔΟΧΗ</t>
  </si>
  <si>
    <t>ΝΗ χρεωθέν κ-15-17</t>
  </si>
  <si>
    <t>διαφυγόντα ΤΑΝ-κ-18 &amp; ΤΑΣ &amp; χαρτ</t>
  </si>
  <si>
    <t>διαφυγών ΦΠΑ</t>
  </si>
  <si>
    <t>219-85</t>
  </si>
  <si>
    <t xml:space="preserve">αγοραπωλησίας ΠΡΟΣΥΜΦΩΝΟ τίμημα = 123.000 αρραβών = </t>
  </si>
  <si>
    <t>Ποταμιά</t>
  </si>
  <si>
    <t>αγοραπωλησίας προσυμφώνου 4.466 τίμημα = 123.000 αρραβών = 47.239,92 … ΛΥΣΗ</t>
  </si>
  <si>
    <t>ΔΕΝ</t>
  </si>
  <si>
    <t>αγοραπωλησία τίμημα = Δ.Ο.Υ. =</t>
  </si>
  <si>
    <t>219γ4</t>
  </si>
  <si>
    <t>αγοραπωλησία 4.518,31€</t>
  </si>
  <si>
    <t>αγοραπωλησίας ΠΡΟΣΥΜΦΩΝΟ τίμημα 7.000 αρραβών = 2.000</t>
  </si>
  <si>
    <t>γιος</t>
  </si>
  <si>
    <t xml:space="preserve">κόρη &amp; συζυγος της </t>
  </si>
  <si>
    <t>ΙΣΩΣ 40 συμβόλαια</t>
  </si>
  <si>
    <t>???</t>
  </si>
  <si>
    <t>αγοραπωλησία ΒΑΣΕΙ ??? = 8.204,29</t>
  </si>
  <si>
    <t xml:space="preserve">πΣ … ΠΡΟΣ… 219-85 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</si>
</sst>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color rgb="FF0070C0"/>
      <name val="Arial"/>
      <family val="2"/>
      <charset val="161"/>
    </font>
    <font>
      <b/>
      <sz val="12"/>
      <color rgb="FF0070C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96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43" fontId="5" fillId="0" borderId="1" xfId="1" applyFont="1" applyFill="1" applyBorder="1" applyAlignment="1">
      <alignment horizontal="center"/>
    </xf>
    <xf numFmtId="43" fontId="5" fillId="0" borderId="1" xfId="1" applyFont="1" applyFill="1" applyBorder="1"/>
    <xf numFmtId="43" fontId="5" fillId="0" borderId="0" xfId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43" fontId="5" fillId="0" borderId="0" xfId="1" applyFont="1" applyFill="1" applyBorder="1"/>
    <xf numFmtId="0" fontId="5" fillId="0" borderId="0" xfId="0" applyFont="1" applyFill="1" applyBorder="1"/>
    <xf numFmtId="43" fontId="3" fillId="0" borderId="3" xfId="1" applyFont="1" applyFill="1" applyBorder="1" applyAlignment="1">
      <alignment horizontal="right" vertical="center"/>
    </xf>
    <xf numFmtId="43" fontId="5" fillId="0" borderId="5" xfId="1" applyFont="1" applyFill="1" applyBorder="1" applyAlignment="1">
      <alignment horizontal="center"/>
    </xf>
    <xf numFmtId="43" fontId="5" fillId="0" borderId="5" xfId="1" applyFont="1" applyFill="1" applyBorder="1"/>
    <xf numFmtId="0" fontId="4" fillId="0" borderId="7" xfId="0" applyFont="1" applyFill="1" applyBorder="1" applyAlignment="1">
      <alignment horizontal="left" wrapText="1"/>
    </xf>
    <xf numFmtId="43" fontId="3" fillId="0" borderId="7" xfId="1" applyFont="1" applyFill="1" applyBorder="1" applyAlignment="1">
      <alignment horizontal="right" vertical="center"/>
    </xf>
    <xf numFmtId="43" fontId="5" fillId="0" borderId="7" xfId="1" applyFont="1" applyFill="1" applyBorder="1" applyAlignment="1">
      <alignment horizontal="center"/>
    </xf>
    <xf numFmtId="43" fontId="5" fillId="0" borderId="7" xfId="1" applyFont="1" applyFill="1" applyBorder="1"/>
    <xf numFmtId="0" fontId="5" fillId="0" borderId="0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164" fontId="12" fillId="0" borderId="7" xfId="1" applyNumberFormat="1" applyFont="1" applyBorder="1" applyAlignment="1">
      <alignment horizontal="center" wrapText="1"/>
    </xf>
    <xf numFmtId="0" fontId="13" fillId="0" borderId="0" xfId="0" applyFont="1"/>
    <xf numFmtId="0" fontId="2" fillId="0" borderId="0" xfId="0" applyFont="1"/>
    <xf numFmtId="14" fontId="0" fillId="0" borderId="0" xfId="0" applyNumberFormat="1"/>
    <xf numFmtId="164" fontId="0" fillId="0" borderId="0" xfId="1" applyNumberFormat="1" applyFont="1"/>
    <xf numFmtId="164" fontId="5" fillId="0" borderId="5" xfId="1" applyNumberFormat="1" applyFont="1" applyFill="1" applyBorder="1"/>
    <xf numFmtId="43" fontId="5" fillId="0" borderId="9" xfId="1" applyFont="1" applyFill="1" applyBorder="1" applyAlignment="1">
      <alignment horizontal="center"/>
    </xf>
    <xf numFmtId="43" fontId="5" fillId="0" borderId="9" xfId="1" applyFont="1" applyFill="1" applyBorder="1"/>
    <xf numFmtId="164" fontId="5" fillId="0" borderId="9" xfId="1" applyNumberFormat="1" applyFont="1" applyFill="1" applyBorder="1"/>
    <xf numFmtId="164" fontId="5" fillId="0" borderId="7" xfId="1" applyNumberFormat="1" applyFont="1" applyFill="1" applyBorder="1"/>
    <xf numFmtId="164" fontId="5" fillId="0" borderId="10" xfId="1" applyNumberFormat="1" applyFont="1" applyFill="1" applyBorder="1"/>
    <xf numFmtId="164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/>
    <xf numFmtId="164" fontId="5" fillId="0" borderId="14" xfId="1" applyNumberFormat="1" applyFont="1" applyFill="1" applyBorder="1"/>
    <xf numFmtId="43" fontId="3" fillId="0" borderId="9" xfId="1" applyFont="1" applyFill="1" applyBorder="1" applyAlignment="1">
      <alignment horizontal="right" vertical="center"/>
    </xf>
    <xf numFmtId="164" fontId="5" fillId="0" borderId="17" xfId="1" applyNumberFormat="1" applyFont="1" applyFill="1" applyBorder="1"/>
    <xf numFmtId="0" fontId="11" fillId="0" borderId="7" xfId="0" applyFont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164" fontId="9" fillId="6" borderId="7" xfId="1" applyNumberFormat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center" wrapText="1"/>
    </xf>
    <xf numFmtId="14" fontId="3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wrapText="1"/>
    </xf>
    <xf numFmtId="14" fontId="3" fillId="0" borderId="7" xfId="0" applyNumberFormat="1" applyFont="1" applyFill="1" applyBorder="1" applyAlignment="1">
      <alignment horizontal="center" vertical="center"/>
    </xf>
    <xf numFmtId="164" fontId="14" fillId="0" borderId="0" xfId="0" applyNumberFormat="1" applyFont="1"/>
    <xf numFmtId="164" fontId="9" fillId="4" borderId="7" xfId="1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4" fontId="3" fillId="0" borderId="15" xfId="1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wrapText="1"/>
    </xf>
    <xf numFmtId="43" fontId="5" fillId="7" borderId="5" xfId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wrapText="1"/>
    </xf>
    <xf numFmtId="43" fontId="3" fillId="2" borderId="13" xfId="1" applyFont="1" applyFill="1" applyBorder="1" applyAlignment="1">
      <alignment horizontal="center" vertical="center"/>
    </xf>
    <xf numFmtId="43" fontId="5" fillId="7" borderId="9" xfId="1" applyFont="1" applyFill="1" applyBorder="1" applyAlignment="1">
      <alignment horizontal="center"/>
    </xf>
    <xf numFmtId="43" fontId="5" fillId="2" borderId="9" xfId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 vertical="center"/>
    </xf>
    <xf numFmtId="43" fontId="5" fillId="7" borderId="7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164" fontId="14" fillId="3" borderId="0" xfId="1" applyNumberFormat="1" applyFont="1" applyFill="1" applyAlignment="1">
      <alignment horizontal="center"/>
    </xf>
    <xf numFmtId="164" fontId="6" fillId="2" borderId="19" xfId="1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2" borderId="11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14" fontId="7" fillId="0" borderId="2" xfId="1" applyNumberFormat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11" xfId="1" applyFont="1" applyFill="1" applyBorder="1" applyAlignment="1">
      <alignment horizontal="center"/>
    </xf>
    <xf numFmtId="164" fontId="8" fillId="3" borderId="2" xfId="1" applyNumberFormat="1" applyFont="1" applyFill="1" applyBorder="1" applyAlignment="1">
      <alignment horizontal="center"/>
    </xf>
    <xf numFmtId="164" fontId="8" fillId="3" borderId="6" xfId="1" applyNumberFormat="1" applyFont="1" applyFill="1" applyBorder="1" applyAlignment="1">
      <alignment horizontal="center"/>
    </xf>
    <xf numFmtId="164" fontId="8" fillId="3" borderId="11" xfId="1" applyNumberFormat="1" applyFont="1" applyFill="1" applyBorder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1"/>
  <sheetViews>
    <sheetView workbookViewId="0">
      <selection activeCell="G23" sqref="G23"/>
    </sheetView>
  </sheetViews>
  <sheetFormatPr defaultRowHeight="15"/>
  <cols>
    <col min="3" max="3" width="10.44140625" bestFit="1" customWidth="1"/>
    <col min="4" max="4" width="9.88671875" bestFit="1" customWidth="1"/>
    <col min="5" max="5" width="10.44140625" bestFit="1" customWidth="1"/>
    <col min="7" max="7" width="26.6640625" customWidth="1"/>
  </cols>
  <sheetData>
    <row r="3" spans="2:7" ht="15.75">
      <c r="C3" s="33" t="s">
        <v>22</v>
      </c>
      <c r="D3" s="33"/>
      <c r="E3" s="33" t="s">
        <v>23</v>
      </c>
      <c r="F3" s="33" t="s">
        <v>24</v>
      </c>
    </row>
    <row r="4" spans="2:7" ht="15" customHeight="1">
      <c r="B4" s="78" t="s">
        <v>36</v>
      </c>
      <c r="C4" s="35">
        <v>1</v>
      </c>
      <c r="D4" s="79">
        <v>2004</v>
      </c>
      <c r="E4" s="80">
        <v>19009</v>
      </c>
      <c r="F4" s="76">
        <v>45819</v>
      </c>
    </row>
    <row r="5" spans="2:7" ht="15" customHeight="1">
      <c r="B5" s="78"/>
      <c r="C5" s="35">
        <v>2</v>
      </c>
      <c r="D5" s="79"/>
      <c r="E5" s="80"/>
      <c r="F5" s="77"/>
    </row>
    <row r="6" spans="2:7" ht="15" customHeight="1">
      <c r="B6" s="78"/>
      <c r="C6" s="35">
        <v>3</v>
      </c>
      <c r="D6" s="79"/>
      <c r="E6" s="80"/>
      <c r="F6" s="77"/>
    </row>
    <row r="7" spans="2:7">
      <c r="C7" s="35"/>
    </row>
    <row r="8" spans="2:7" ht="15.75">
      <c r="C8" s="35"/>
      <c r="E8" s="59">
        <f>SUM(E4:E7)</f>
        <v>19009</v>
      </c>
    </row>
    <row r="9" spans="2:7">
      <c r="C9" s="35" t="s">
        <v>42</v>
      </c>
      <c r="D9" s="34">
        <v>38568</v>
      </c>
      <c r="G9" t="s">
        <v>37</v>
      </c>
    </row>
    <row r="10" spans="2:7">
      <c r="C10" s="35" t="s">
        <v>42</v>
      </c>
      <c r="D10" s="34">
        <v>38995</v>
      </c>
      <c r="G10" t="s">
        <v>38</v>
      </c>
    </row>
    <row r="11" spans="2:7">
      <c r="C11" s="35" t="s">
        <v>42</v>
      </c>
      <c r="D11" s="34">
        <v>39016</v>
      </c>
      <c r="G11" t="s">
        <v>43</v>
      </c>
    </row>
    <row r="12" spans="2:7">
      <c r="C12" s="35" t="s">
        <v>42</v>
      </c>
      <c r="D12" s="34">
        <v>42668</v>
      </c>
      <c r="G12" t="s">
        <v>25</v>
      </c>
    </row>
    <row r="13" spans="2:7">
      <c r="C13" s="35" t="s">
        <v>42</v>
      </c>
      <c r="D13" s="34">
        <v>45075</v>
      </c>
      <c r="G13" t="s">
        <v>26</v>
      </c>
    </row>
    <row r="14" spans="2:7">
      <c r="C14" s="35"/>
      <c r="D14" s="34"/>
    </row>
    <row r="15" spans="2:7">
      <c r="C15" s="35"/>
      <c r="D15" s="74" t="s">
        <v>39</v>
      </c>
    </row>
    <row r="16" spans="2:7">
      <c r="C16" s="35"/>
      <c r="D16" s="74" t="s">
        <v>40</v>
      </c>
    </row>
    <row r="17" spans="3:5">
      <c r="C17" s="35"/>
    </row>
    <row r="18" spans="3:5" ht="15.75">
      <c r="C18" s="35"/>
      <c r="E18" s="75" t="s">
        <v>41</v>
      </c>
    </row>
    <row r="19" spans="3:5">
      <c r="C19" s="35"/>
    </row>
    <row r="20" spans="3:5">
      <c r="C20" s="35"/>
    </row>
    <row r="21" spans="3:5">
      <c r="C21" s="35"/>
    </row>
  </sheetData>
  <mergeCells count="4">
    <mergeCell ref="F4:F6"/>
    <mergeCell ref="B4:B6"/>
    <mergeCell ref="D4:D6"/>
    <mergeCell ref="E4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1"/>
  <sheetViews>
    <sheetView tabSelected="1" workbookViewId="0">
      <selection activeCell="M15" sqref="M15"/>
    </sheetView>
  </sheetViews>
  <sheetFormatPr defaultRowHeight="15"/>
  <cols>
    <col min="1" max="1" width="7.44140625" customWidth="1"/>
    <col min="2" max="2" width="8" bestFit="1" customWidth="1"/>
    <col min="3" max="3" width="7.88671875" bestFit="1" customWidth="1"/>
    <col min="4" max="4" width="48.77734375" bestFit="1" customWidth="1"/>
    <col min="5" max="5" width="10" customWidth="1"/>
    <col min="6" max="6" width="9.21875" customWidth="1"/>
    <col min="7" max="7" width="11.6640625" customWidth="1"/>
    <col min="8" max="8" width="22.109375" customWidth="1"/>
    <col min="9" max="9" width="12.77734375" customWidth="1"/>
    <col min="10" max="10" width="12" customWidth="1"/>
    <col min="11" max="11" width="10" customWidth="1"/>
    <col min="12" max="12" width="9.21875" customWidth="1"/>
    <col min="13" max="13" width="5.109375" bestFit="1" customWidth="1"/>
    <col min="14" max="14" width="7.6640625" customWidth="1"/>
    <col min="15" max="15" width="5.44140625" bestFit="1" customWidth="1"/>
    <col min="16" max="16" width="7.5546875" customWidth="1"/>
    <col min="17" max="17" width="11.77734375" customWidth="1"/>
    <col min="18" max="18" width="8.44140625" customWidth="1"/>
    <col min="19" max="19" width="7.88671875" customWidth="1"/>
    <col min="20" max="20" width="8.44140625" customWidth="1"/>
    <col min="21" max="21" width="9.21875" customWidth="1"/>
    <col min="22" max="23" width="8.44140625" customWidth="1"/>
    <col min="24" max="24" width="5.5546875" bestFit="1" customWidth="1"/>
    <col min="25" max="26" width="8.44140625" customWidth="1"/>
    <col min="27" max="28" width="8.5546875" customWidth="1"/>
    <col min="29" max="30" width="8.44140625" customWidth="1"/>
    <col min="31" max="31" width="9.21875" bestFit="1" customWidth="1"/>
    <col min="32" max="32" width="9.21875" customWidth="1"/>
    <col min="33" max="33" width="11" customWidth="1"/>
    <col min="34" max="34" width="9.21875" bestFit="1" customWidth="1"/>
    <col min="35" max="35" width="27.6640625" bestFit="1" customWidth="1"/>
    <col min="36" max="36" width="19.77734375" bestFit="1" customWidth="1"/>
  </cols>
  <sheetData>
    <row r="1" spans="1:34" s="32" customFormat="1" ht="36.75" thickBot="1">
      <c r="A1" s="22" t="s">
        <v>0</v>
      </c>
      <c r="B1" s="22" t="s">
        <v>1</v>
      </c>
      <c r="C1" s="23" t="s">
        <v>2</v>
      </c>
      <c r="D1" s="24" t="s">
        <v>3</v>
      </c>
      <c r="E1" s="24" t="s">
        <v>4</v>
      </c>
      <c r="F1" s="50" t="s">
        <v>5</v>
      </c>
      <c r="G1" s="50" t="s">
        <v>6</v>
      </c>
      <c r="H1" s="25" t="s">
        <v>7</v>
      </c>
      <c r="I1" s="25" t="s">
        <v>8</v>
      </c>
      <c r="J1" s="24" t="s">
        <v>9</v>
      </c>
      <c r="K1" s="26" t="s">
        <v>10</v>
      </c>
      <c r="L1" s="51" t="s">
        <v>11</v>
      </c>
      <c r="M1" s="27" t="s">
        <v>12</v>
      </c>
      <c r="N1" s="52" t="s">
        <v>13</v>
      </c>
      <c r="O1" s="27" t="s">
        <v>14</v>
      </c>
      <c r="P1" s="52" t="s">
        <v>13</v>
      </c>
      <c r="Q1" s="54" t="s">
        <v>15</v>
      </c>
      <c r="R1" s="28" t="s">
        <v>16</v>
      </c>
      <c r="S1" s="53" t="s">
        <v>27</v>
      </c>
      <c r="T1" s="52" t="s">
        <v>13</v>
      </c>
      <c r="U1" s="28" t="s">
        <v>28</v>
      </c>
      <c r="V1" s="52" t="s">
        <v>13</v>
      </c>
      <c r="W1" s="28" t="s">
        <v>29</v>
      </c>
      <c r="X1" s="55" t="s">
        <v>13</v>
      </c>
      <c r="Y1" s="28" t="s">
        <v>17</v>
      </c>
      <c r="Z1" s="55" t="s">
        <v>13</v>
      </c>
      <c r="AA1" s="29" t="s">
        <v>18</v>
      </c>
      <c r="AB1" s="60" t="s">
        <v>13</v>
      </c>
      <c r="AC1" s="30" t="s">
        <v>19</v>
      </c>
      <c r="AD1" s="52" t="s">
        <v>13</v>
      </c>
      <c r="AE1" s="31" t="s">
        <v>20</v>
      </c>
      <c r="AF1" s="50" t="s">
        <v>21</v>
      </c>
      <c r="AG1" s="31" t="s">
        <v>20</v>
      </c>
      <c r="AH1" s="31" t="s">
        <v>20</v>
      </c>
    </row>
    <row r="5" spans="1:34" s="13" customFormat="1" ht="13.5" thickBot="1">
      <c r="A5" s="1"/>
      <c r="B5" s="42"/>
      <c r="C5" s="43"/>
      <c r="D5" s="61"/>
      <c r="E5" s="44"/>
      <c r="F5" s="44"/>
      <c r="G5" s="44"/>
      <c r="H5" s="5"/>
      <c r="I5" s="5"/>
      <c r="J5" s="6"/>
      <c r="K5" s="7"/>
      <c r="L5" s="8"/>
      <c r="M5" s="7"/>
      <c r="N5" s="45"/>
      <c r="O5" s="7"/>
      <c r="P5" s="45"/>
      <c r="Q5" s="7"/>
      <c r="R5" s="7"/>
      <c r="S5" s="7"/>
      <c r="T5" s="46"/>
      <c r="U5" s="8"/>
      <c r="V5" s="46"/>
      <c r="W5" s="46"/>
      <c r="X5" s="46"/>
      <c r="Y5" s="8"/>
      <c r="Z5" s="8"/>
      <c r="AA5" s="8"/>
      <c r="AB5" s="46"/>
      <c r="AC5" s="8"/>
      <c r="AD5" s="46"/>
      <c r="AE5" s="46"/>
      <c r="AF5" s="12"/>
      <c r="AG5" s="11"/>
    </row>
    <row r="6" spans="1:34" s="13" customFormat="1" ht="12.75">
      <c r="A6" s="81" t="s">
        <v>30</v>
      </c>
      <c r="B6" s="62" t="s">
        <v>42</v>
      </c>
      <c r="C6" s="63">
        <v>38320</v>
      </c>
      <c r="D6" s="64" t="s">
        <v>31</v>
      </c>
      <c r="E6" s="14">
        <v>47239.92</v>
      </c>
      <c r="F6" s="14">
        <v>47239.92</v>
      </c>
      <c r="G6" s="14">
        <v>47239.92</v>
      </c>
      <c r="H6" s="84" t="s">
        <v>44</v>
      </c>
      <c r="I6" s="84" t="s">
        <v>32</v>
      </c>
      <c r="J6" s="87" t="s">
        <v>30</v>
      </c>
      <c r="K6" s="15">
        <v>705.74017200000003</v>
      </c>
      <c r="L6" s="16">
        <v>608.41</v>
      </c>
      <c r="M6" s="65"/>
      <c r="N6" s="65"/>
      <c r="O6" s="65"/>
      <c r="P6" s="65"/>
      <c r="Q6" s="15"/>
      <c r="R6" s="15"/>
      <c r="S6" s="15"/>
      <c r="T6" s="36"/>
      <c r="U6" s="16">
        <v>91.972148000000018</v>
      </c>
      <c r="V6" s="36">
        <v>992</v>
      </c>
      <c r="W6" s="65"/>
      <c r="X6" s="65"/>
      <c r="Y6" s="16">
        <v>74.720928000000029</v>
      </c>
      <c r="Z6" s="36">
        <v>806</v>
      </c>
      <c r="AA6" s="16">
        <v>5.358024000000043</v>
      </c>
      <c r="AB6" s="36">
        <v>29</v>
      </c>
      <c r="AC6" s="16">
        <v>166.69307600000005</v>
      </c>
      <c r="AD6" s="36">
        <v>1797</v>
      </c>
      <c r="AE6" s="47">
        <f>AB6+AD6</f>
        <v>1826</v>
      </c>
      <c r="AF6" s="90">
        <v>45819</v>
      </c>
      <c r="AG6" s="93">
        <f>AE6+AE7+AE8</f>
        <v>19009</v>
      </c>
    </row>
    <row r="7" spans="1:34" s="13" customFormat="1" ht="12.75">
      <c r="A7" s="82"/>
      <c r="B7" s="66" t="s">
        <v>42</v>
      </c>
      <c r="C7" s="56">
        <v>38341</v>
      </c>
      <c r="D7" s="57" t="s">
        <v>33</v>
      </c>
      <c r="E7" s="48">
        <v>47239.92</v>
      </c>
      <c r="F7" s="67">
        <v>0</v>
      </c>
      <c r="G7" s="68" t="s">
        <v>34</v>
      </c>
      <c r="H7" s="85"/>
      <c r="I7" s="85"/>
      <c r="J7" s="88"/>
      <c r="K7" s="37">
        <v>1177.3309320000001</v>
      </c>
      <c r="L7" s="38">
        <v>27.28</v>
      </c>
      <c r="M7" s="69"/>
      <c r="N7" s="69"/>
      <c r="O7" s="69"/>
      <c r="P7" s="69"/>
      <c r="Q7" s="70" t="s">
        <v>34</v>
      </c>
      <c r="R7" s="37">
        <v>614.12</v>
      </c>
      <c r="S7" s="37">
        <v>614.12</v>
      </c>
      <c r="T7" s="39">
        <v>6567</v>
      </c>
      <c r="U7" s="38">
        <v>89.84034800000002</v>
      </c>
      <c r="V7" s="39">
        <v>959</v>
      </c>
      <c r="W7" s="69"/>
      <c r="X7" s="69"/>
      <c r="Y7" s="38">
        <v>249.30892800000004</v>
      </c>
      <c r="Z7" s="39">
        <v>2666</v>
      </c>
      <c r="AA7" s="38">
        <v>446.09162400000002</v>
      </c>
      <c r="AB7" s="39">
        <v>2405</v>
      </c>
      <c r="AC7" s="38">
        <v>953.26823600000012</v>
      </c>
      <c r="AD7" s="39">
        <v>10193</v>
      </c>
      <c r="AE7" s="49">
        <f t="shared" ref="AE7:AE8" si="0">AB7+AD7</f>
        <v>12598</v>
      </c>
      <c r="AF7" s="91"/>
      <c r="AG7" s="94"/>
    </row>
    <row r="8" spans="1:34" s="13" customFormat="1" ht="13.5" thickBot="1">
      <c r="A8" s="83"/>
      <c r="B8" s="71" t="s">
        <v>42</v>
      </c>
      <c r="C8" s="58">
        <v>38341</v>
      </c>
      <c r="D8" s="17" t="s">
        <v>35</v>
      </c>
      <c r="E8" s="18">
        <v>64199.18</v>
      </c>
      <c r="F8" s="18">
        <v>64199.18</v>
      </c>
      <c r="G8" s="18">
        <v>64199.18</v>
      </c>
      <c r="H8" s="86"/>
      <c r="I8" s="86"/>
      <c r="J8" s="89"/>
      <c r="K8" s="19">
        <v>1104.1022240000002</v>
      </c>
      <c r="L8" s="20">
        <v>753.64</v>
      </c>
      <c r="M8" s="72"/>
      <c r="N8" s="72"/>
      <c r="O8" s="72"/>
      <c r="P8" s="72"/>
      <c r="Q8" s="19"/>
      <c r="R8" s="19"/>
      <c r="S8" s="19"/>
      <c r="T8" s="40"/>
      <c r="U8" s="20">
        <v>131.281216</v>
      </c>
      <c r="V8" s="40">
        <v>1404</v>
      </c>
      <c r="W8" s="72"/>
      <c r="X8" s="72"/>
      <c r="Y8" s="20">
        <v>186.94537600000007</v>
      </c>
      <c r="Z8" s="40">
        <v>1999</v>
      </c>
      <c r="AA8" s="20">
        <v>219.18100800000019</v>
      </c>
      <c r="AB8" s="40">
        <v>1182</v>
      </c>
      <c r="AC8" s="20">
        <v>318.2265920000001</v>
      </c>
      <c r="AD8" s="40">
        <v>3403</v>
      </c>
      <c r="AE8" s="41">
        <f t="shared" si="0"/>
        <v>4585</v>
      </c>
      <c r="AF8" s="92"/>
      <c r="AG8" s="95"/>
    </row>
    <row r="9" spans="1:34" s="13" customFormat="1" ht="12.75">
      <c r="A9" s="1"/>
      <c r="B9" s="1"/>
      <c r="C9" s="2"/>
      <c r="D9" s="73"/>
      <c r="E9" s="3"/>
      <c r="F9" s="3"/>
      <c r="G9" s="3"/>
      <c r="H9" s="4"/>
      <c r="I9" s="4"/>
      <c r="J9" s="21"/>
      <c r="K9" s="9"/>
      <c r="L9" s="12"/>
      <c r="M9" s="9"/>
      <c r="N9" s="10"/>
      <c r="O9" s="9"/>
      <c r="P9" s="10"/>
      <c r="Q9" s="9"/>
      <c r="R9" s="9"/>
      <c r="S9" s="9"/>
      <c r="T9" s="11"/>
      <c r="U9" s="12"/>
      <c r="V9" s="11"/>
      <c r="W9" s="11"/>
      <c r="X9" s="11"/>
      <c r="Y9" s="12"/>
      <c r="Z9" s="12"/>
      <c r="AA9" s="12"/>
      <c r="AB9" s="11"/>
      <c r="AC9" s="12"/>
      <c r="AD9" s="11"/>
      <c r="AE9" s="11"/>
      <c r="AF9" s="12"/>
      <c r="AG9" s="11"/>
    </row>
    <row r="11" spans="1:34">
      <c r="B11" s="1"/>
    </row>
  </sheetData>
  <mergeCells count="6">
    <mergeCell ref="AG6:AG8"/>
    <mergeCell ref="A6:A8"/>
    <mergeCell ref="H6:H8"/>
    <mergeCell ref="I6:I8"/>
    <mergeCell ref="J6:J8"/>
    <mergeCell ref="AF6:A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219-85</vt:lpstr>
      <vt:lpstr>219γ4=ακυρΠροσυμφ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2025-06-11T17:45:53Z</dcterms:modified>
</cp:coreProperties>
</file>