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0" windowWidth="28635" windowHeight="12585"/>
  </bookViews>
  <sheets>
    <sheet name="219γ1" sheetId="1" r:id="rId1"/>
  </sheets>
  <calcPr calcId="125725"/>
</workbook>
</file>

<file path=xl/calcChain.xml><?xml version="1.0" encoding="utf-8"?>
<calcChain xmlns="http://schemas.openxmlformats.org/spreadsheetml/2006/main">
  <c r="J10" i="1"/>
  <c r="K10"/>
  <c r="L10"/>
  <c r="M10"/>
  <c r="N10"/>
  <c r="O10"/>
  <c r="P10"/>
  <c r="Q10"/>
  <c r="R10"/>
  <c r="S10"/>
  <c r="T10"/>
  <c r="U10"/>
  <c r="V10"/>
  <c r="W10"/>
  <c r="X10"/>
  <c r="Y10"/>
  <c r="I10"/>
  <c r="Y5" l="1"/>
  <c r="Y6"/>
  <c r="Y7"/>
  <c r="Y8"/>
  <c r="Y9"/>
  <c r="Y4"/>
  <c r="T5"/>
  <c r="T6"/>
  <c r="T7"/>
  <c r="T8"/>
  <c r="T9"/>
  <c r="T4"/>
</calcChain>
</file>

<file path=xl/sharedStrings.xml><?xml version="1.0" encoding="utf-8"?>
<sst xmlns="http://schemas.openxmlformats.org/spreadsheetml/2006/main" count="73" uniqueCount="66">
  <si>
    <t>έπρεπε να πάρει</t>
  </si>
  <si>
    <t>πήρε</t>
  </si>
  <si>
    <t>με ΖΗΛ π.χ.-1</t>
  </si>
  <si>
    <t>σύνολα</t>
  </si>
  <si>
    <t>…. ΥΠΟ ΧΡΕΩΤΙΚΑ</t>
  </si>
  <si>
    <t>ημερο μηνία</t>
  </si>
  <si>
    <t>αρ. συμβολ</t>
  </si>
  <si>
    <t xml:space="preserve">με τα παιδιά Κύρο ή Γεώργιο , στο γραφείο δίπλα από της κ. Τερζίδου Ραλλού , οίο έχει ως πινακίδα : ‘’αρχείο Κύρου Τερζίδη’’ , 4μμ έως 7μμ καθημερινώς </t>
  </si>
  <si>
    <t xml:space="preserve">ΚΑΙ να ζητήσει ραντεβού μαζί μου , στο οποίο , πρέπει , να αντιπαρατεθεί στα οριζόμενα από εμένα </t>
  </si>
  <si>
    <t>και ως προς τις παραμμέτρους των διαδραμματιζόμενων</t>
  </si>
  <si>
    <t>και ως προς το ύψος των υποχρεώσεων {{{ ΑΝ τελικά έχω δίκαιο ΚΑΙ ευσταθούν }}}</t>
  </si>
  <si>
    <t>ποσό πράξης βάσει ΑΓΑΠΕ</t>
  </si>
  <si>
    <t xml:space="preserve">ποσό πράξης από έλεγχο ΤΑΝ </t>
  </si>
  <si>
    <t>ΤΟΓΚΑ ή ΔΟΛΟΣ = J+N+O</t>
  </si>
  <si>
    <t>ηθικώς πρέπει</t>
  </si>
  <si>
    <t>πράξη βάσει ΑΓΑΠΕ</t>
  </si>
  <si>
    <t>πράξη βάσει zηλ</t>
  </si>
  <si>
    <t>Έχετε διορία μέχρι 2020-07-29</t>
  </si>
  <si>
    <t>να επικοινωνήσει ο εκπρόσωπος σας ( ΌΧΙ δικηγόρος ή λογιστής ) { γείτονας , παιδί σας , … αρκεί να δεχτώ την παρουσία του }</t>
  </si>
  <si>
    <t>πράξη βάσει ελέγχου</t>
  </si>
  <si>
    <t>ποσό πράξης βάσει zηλ</t>
  </si>
  <si>
    <t>κ-15 ελέγχου ΤΑΝ</t>
  </si>
  <si>
    <t>κ-15 ΑΓΑΠΕ</t>
  </si>
  <si>
    <t>κ-15 βάσει  zηλ</t>
  </si>
  <si>
    <t>ταμεία ελέγχου</t>
  </si>
  <si>
    <t>ταμεία -ΦΠΑ βάσει  zηλ</t>
  </si>
  <si>
    <t>κ-18 ελέγχου ΤΑΝ</t>
  </si>
  <si>
    <t>κ-18 βάσει  zηλ</t>
  </si>
  <si>
    <t xml:space="preserve">Μπορείτε να ενημερωθείτε , αν μπειτε στο ΖΗΛ , και στα επίμαχα σημεία  223 , 219 , 218 , λόγω 283 </t>
  </si>
  <si>
    <t xml:space="preserve">και ΙΔΙΩΣ , να αποφύγεται το καθεστώς 223 </t>
  </si>
  <si>
    <t>ΔΟΛΟΣ</t>
  </si>
  <si>
    <t>ΑΚΥΡΗ η πράξη ;;;</t>
  </si>
  <si>
    <t>τροποποιηση α12 καταστατικού ΕΠΕ</t>
  </si>
  <si>
    <t>τροποποιηση ΕΠΕ</t>
  </si>
  <si>
    <t xml:space="preserve">σύσταση 5-9-05 </t>
  </si>
  <si>
    <t>διάρκεια 12 έτη { έως 8-9-2017 }</t>
  </si>
  <si>
    <t>άλλο συμβόλαιο ΚΑΙ άλλου συμβολαιογράφου , γίνεται μνεία στην πράξη</t>
  </si>
  <si>
    <t xml:space="preserve">από 2.000 μετοχή </t>
  </si>
  <si>
    <t>από 35.681,25 αντικειμενική μεριδίου</t>
  </si>
  <si>
    <t>Έχετε στιγματιστεί στο 219 , στην θέση 37’</t>
  </si>
  <si>
    <t>αναφερόμενα συμβολαίου</t>
  </si>
  <si>
    <t>μέτοχοι / ποσοστό</t>
  </si>
  <si>
    <t>συμβόλαιο σύστασης / ημερομηνία / συμβολαιογράφος</t>
  </si>
  <si>
    <t>παρατυπίες</t>
  </si>
  <si>
    <t>επωνημία /// ποσό σύστασης /// διάρκεια ζωής</t>
  </si>
  <si>
    <t>ΠρωτοδικείουΚαβάλας / ΦΕΚ</t>
  </si>
  <si>
    <t>ΦΕΚ</t>
  </si>
  <si>
    <t>αύστασης = 67-24/11/2005 ΠΟΥ ΔΕΝ ΥΠΑΡΧΕΙ</t>
  </si>
  <si>
    <t>σύστασης ΟΥΤΕ αριθμό έχει ΟΥΤΕ υπάρχει</t>
  </si>
  <si>
    <t xml:space="preserve">αναφέρει τους 5 κληρονόμους </t>
  </si>
  <si>
    <t>λύση ΕΠΕ</t>
  </si>
  <si>
    <t>αδύνατο να αναλυθούνε</t>
  </si>
  <si>
    <t>τροποποίηση - κωδικοποίηση καταστατικού</t>
  </si>
  <si>
    <t>….. ΕΠΕ</t>
  </si>
  <si>
    <t>???</t>
  </si>
  <si>
    <t>μεταβίβαση αιτία θανάτου ΠΡΟΣ 1ο</t>
  </si>
  <si>
    <t>μεταβίβαση αιτία θανάτου ΠΡΟΣ 2ο</t>
  </si>
  <si>
    <t>μεταβίβαση αιτία θανάτου ΠΡΟΣ 3ο</t>
  </si>
  <si>
    <t>μεταβίβαση αιτία θανάτου ΠΡΟΣ 4ο</t>
  </si>
  <si>
    <t>μεταβίβαση αιτία θανάτου ΠΡΟΣ 5ο</t>
  </si>
  <si>
    <t xml:space="preserve">20.000 σύσταση ( 55% -11.000 219-37 &amp; 45% 9.000 …???... ) ΚΑΙ ΌΧΙ 18.000 </t>
  </si>
  <si>
    <t>1.154-17/11/2005-??? /// ΔΕΝ ΥΠΑΡΧΕΙ</t>
  </si>
  <si>
    <t xml:space="preserve">219-37 ...ΕΠΕ - 18.000  </t>
  </si>
  <si>
    <t>???-153*30=4.590</t>
  </si>
  <si>
    <t>…????... -153*30=4.590</t>
  </si>
  <si>
    <t>…???... -147*30=4.410</t>
  </si>
</sst>
</file>

<file path=xl/styles.xml><?xml version="1.0" encoding="utf-8"?>
<styleSheet xmlns="http://schemas.openxmlformats.org/spreadsheetml/2006/main">
  <numFmts count="2">
    <numFmt numFmtId="43" formatCode="_-* #,##0.00\ _€_-;\-* #,##0.00\ _€_-;_-* &quot;-&quot;??\ _€_-;_-@_-"/>
    <numFmt numFmtId="164" formatCode="_-* #,##0\ _€_-;\-* #,##0\ _€_-;_-* &quot;-&quot;??\ _€_-;_-@_-"/>
  </numFmts>
  <fonts count="12">
    <font>
      <sz val="12"/>
      <color theme="1"/>
      <name val="Arial"/>
      <family val="2"/>
      <charset val="161"/>
    </font>
    <font>
      <sz val="12"/>
      <color theme="1"/>
      <name val="Arial"/>
      <family val="2"/>
      <charset val="161"/>
    </font>
    <font>
      <b/>
      <sz val="8"/>
      <color theme="1"/>
      <name val="Arial"/>
      <family val="2"/>
      <charset val="161"/>
    </font>
    <font>
      <sz val="8"/>
      <color theme="1"/>
      <name val="Arial"/>
      <family val="2"/>
      <charset val="161"/>
    </font>
    <font>
      <b/>
      <sz val="10"/>
      <color theme="1"/>
      <name val="Arial"/>
      <family val="2"/>
      <charset val="161"/>
    </font>
    <font>
      <b/>
      <sz val="14"/>
      <color theme="1"/>
      <name val="Arial"/>
      <family val="2"/>
      <charset val="161"/>
    </font>
    <font>
      <b/>
      <sz val="10"/>
      <color rgb="FFFF0000"/>
      <name val="Arial"/>
      <family val="2"/>
      <charset val="161"/>
    </font>
    <font>
      <sz val="12"/>
      <color rgb="FFFF0000"/>
      <name val="Arial"/>
      <family val="2"/>
      <charset val="161"/>
    </font>
    <font>
      <b/>
      <sz val="12"/>
      <color rgb="FFFF0000"/>
      <name val="Arial"/>
      <family val="2"/>
      <charset val="161"/>
    </font>
    <font>
      <sz val="8"/>
      <name val="Arial"/>
      <family val="2"/>
      <charset val="161"/>
    </font>
    <font>
      <b/>
      <sz val="8"/>
      <color rgb="FFFF0000"/>
      <name val="Arial"/>
      <family val="2"/>
      <charset val="161"/>
    </font>
    <font>
      <b/>
      <sz val="9"/>
      <color rgb="FFFF0000"/>
      <name val="Arial"/>
      <family val="2"/>
      <charset val="161"/>
    </font>
  </fonts>
  <fills count="7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5">
    <xf numFmtId="0" fontId="0" fillId="0" borderId="0" xfId="0"/>
    <xf numFmtId="0" fontId="3" fillId="0" borderId="0" xfId="0" applyFont="1" applyAlignment="1">
      <alignment wrapText="1"/>
    </xf>
    <xf numFmtId="0" fontId="3" fillId="0" borderId="0" xfId="0" applyFont="1"/>
    <xf numFmtId="43" fontId="3" fillId="0" borderId="0" xfId="1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 wrapText="1"/>
    </xf>
    <xf numFmtId="164" fontId="1" fillId="0" borderId="0" xfId="1" applyNumberFormat="1" applyFont="1"/>
    <xf numFmtId="14" fontId="1" fillId="0" borderId="0" xfId="0" applyNumberFormat="1" applyFont="1"/>
    <xf numFmtId="43" fontId="1" fillId="0" borderId="0" xfId="1" applyFont="1"/>
    <xf numFmtId="43" fontId="1" fillId="0" borderId="0" xfId="1" applyFont="1" applyAlignment="1">
      <alignment horizontal="center" wrapText="1"/>
    </xf>
    <xf numFmtId="0" fontId="1" fillId="0" borderId="0" xfId="0" applyFont="1" applyAlignment="1">
      <alignment wrapText="1"/>
    </xf>
    <xf numFmtId="164" fontId="3" fillId="0" borderId="0" xfId="1" applyNumberFormat="1" applyFont="1"/>
    <xf numFmtId="14" fontId="3" fillId="0" borderId="0" xfId="0" applyNumberFormat="1" applyFont="1"/>
    <xf numFmtId="43" fontId="0" fillId="0" borderId="0" xfId="1" applyFont="1" applyAlignment="1">
      <alignment horizontal="left"/>
    </xf>
    <xf numFmtId="164" fontId="1" fillId="0" borderId="0" xfId="1" applyNumberFormat="1" applyFont="1" applyAlignment="1">
      <alignment horizontal="left"/>
    </xf>
    <xf numFmtId="0" fontId="3" fillId="0" borderId="0" xfId="0" applyFont="1" applyAlignment="1">
      <alignment horizontal="left" wrapText="1"/>
    </xf>
    <xf numFmtId="43" fontId="1" fillId="0" borderId="0" xfId="1" applyFont="1" applyAlignment="1">
      <alignment horizontal="left" wrapText="1"/>
    </xf>
    <xf numFmtId="164" fontId="3" fillId="0" borderId="0" xfId="1" applyNumberFormat="1" applyFont="1" applyAlignment="1">
      <alignment horizontal="left"/>
    </xf>
    <xf numFmtId="43" fontId="3" fillId="0" borderId="0" xfId="1" applyFont="1" applyAlignment="1">
      <alignment horizontal="left" wrapText="1"/>
    </xf>
    <xf numFmtId="0" fontId="4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2" fillId="5" borderId="1" xfId="0" applyFont="1" applyFill="1" applyBorder="1" applyAlignment="1">
      <alignment horizontal="center" wrapText="1"/>
    </xf>
    <xf numFmtId="0" fontId="4" fillId="5" borderId="1" xfId="0" applyFont="1" applyFill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43" fontId="0" fillId="0" borderId="0" xfId="1" applyFont="1" applyAlignment="1">
      <alignment horizontal="left"/>
    </xf>
    <xf numFmtId="43" fontId="1" fillId="0" borderId="0" xfId="1" applyFont="1" applyAlignment="1">
      <alignment horizontal="left"/>
    </xf>
    <xf numFmtId="43" fontId="0" fillId="0" borderId="0" xfId="1" applyFont="1" applyAlignment="1"/>
    <xf numFmtId="0" fontId="4" fillId="3" borderId="1" xfId="0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wrapText="1"/>
    </xf>
    <xf numFmtId="0" fontId="1" fillId="0" borderId="0" xfId="0" applyFont="1"/>
    <xf numFmtId="0" fontId="1" fillId="0" borderId="0" xfId="0" applyFont="1" applyFill="1" applyAlignment="1">
      <alignment horizontal="left"/>
    </xf>
    <xf numFmtId="0" fontId="2" fillId="0" borderId="1" xfId="0" applyFont="1" applyBorder="1" applyAlignment="1">
      <alignment horizontal="center" wrapText="1"/>
    </xf>
    <xf numFmtId="0" fontId="9" fillId="0" borderId="4" xfId="0" applyFont="1" applyFill="1" applyBorder="1" applyAlignment="1">
      <alignment horizontal="left" vertical="center"/>
    </xf>
    <xf numFmtId="0" fontId="3" fillId="6" borderId="4" xfId="0" applyFont="1" applyFill="1" applyBorder="1" applyAlignment="1">
      <alignment wrapText="1"/>
    </xf>
    <xf numFmtId="43" fontId="9" fillId="0" borderId="4" xfId="1" applyFont="1" applyFill="1" applyBorder="1" applyAlignment="1">
      <alignment vertical="center"/>
    </xf>
    <xf numFmtId="0" fontId="3" fillId="0" borderId="4" xfId="0" applyFont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43" fontId="3" fillId="0" borderId="4" xfId="1" applyFont="1" applyBorder="1"/>
    <xf numFmtId="43" fontId="3" fillId="0" borderId="4" xfId="1" applyFont="1" applyFill="1" applyBorder="1"/>
    <xf numFmtId="43" fontId="3" fillId="6" borderId="4" xfId="1" applyFont="1" applyFill="1" applyBorder="1"/>
    <xf numFmtId="0" fontId="3" fillId="6" borderId="4" xfId="0" applyFont="1" applyFill="1" applyBorder="1"/>
    <xf numFmtId="43" fontId="3" fillId="0" borderId="4" xfId="0" applyNumberFormat="1" applyFont="1" applyBorder="1"/>
    <xf numFmtId="43" fontId="3" fillId="0" borderId="8" xfId="1" applyFont="1" applyBorder="1" applyAlignment="1">
      <alignment horizontal="left" wrapText="1"/>
    </xf>
    <xf numFmtId="0" fontId="0" fillId="0" borderId="0" xfId="0" applyFill="1" applyAlignment="1">
      <alignment horizontal="left"/>
    </xf>
    <xf numFmtId="0" fontId="3" fillId="0" borderId="0" xfId="0" applyFont="1" applyFill="1" applyAlignment="1"/>
    <xf numFmtId="0" fontId="0" fillId="0" borderId="0" xfId="0" applyAlignment="1">
      <alignment wrapText="1"/>
    </xf>
    <xf numFmtId="3" fontId="3" fillId="0" borderId="0" xfId="0" applyNumberFormat="1" applyFont="1" applyAlignment="1">
      <alignment horizontal="left"/>
    </xf>
    <xf numFmtId="0" fontId="3" fillId="0" borderId="15" xfId="0" applyFont="1" applyBorder="1" applyAlignment="1"/>
    <xf numFmtId="0" fontId="3" fillId="0" borderId="4" xfId="0" applyFont="1" applyFill="1" applyBorder="1" applyAlignment="1">
      <alignment horizontal="left" wrapText="1"/>
    </xf>
    <xf numFmtId="43" fontId="3" fillId="4" borderId="4" xfId="1" applyFont="1" applyFill="1" applyBorder="1" applyAlignment="1">
      <alignment horizontal="center"/>
    </xf>
    <xf numFmtId="43" fontId="9" fillId="6" borderId="4" xfId="1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wrapText="1"/>
    </xf>
    <xf numFmtId="43" fontId="3" fillId="4" borderId="4" xfId="1" applyFont="1" applyFill="1" applyBorder="1"/>
    <xf numFmtId="43" fontId="9" fillId="4" borderId="4" xfId="1" applyFont="1" applyFill="1" applyBorder="1" applyAlignment="1">
      <alignment horizontal="right" vertical="center"/>
    </xf>
    <xf numFmtId="0" fontId="3" fillId="0" borderId="4" xfId="0" applyFont="1" applyFill="1" applyBorder="1" applyAlignment="1">
      <alignment horizontal="center" wrapText="1"/>
    </xf>
    <xf numFmtId="164" fontId="9" fillId="0" borderId="4" xfId="1" applyNumberFormat="1" applyFont="1" applyFill="1" applyBorder="1" applyAlignment="1">
      <alignment horizontal="center" vertical="center"/>
    </xf>
    <xf numFmtId="14" fontId="9" fillId="0" borderId="4" xfId="0" applyNumberFormat="1" applyFont="1" applyFill="1" applyBorder="1" applyAlignment="1">
      <alignment horizontal="center" vertical="center"/>
    </xf>
    <xf numFmtId="0" fontId="3" fillId="6" borderId="4" xfId="0" applyFont="1" applyFill="1" applyBorder="1" applyAlignment="1">
      <alignment horizontal="left" wrapText="1"/>
    </xf>
    <xf numFmtId="43" fontId="9" fillId="0" borderId="4" xfId="1" applyFont="1" applyFill="1" applyBorder="1" applyAlignment="1">
      <alignment horizontal="center" vertical="center"/>
    </xf>
    <xf numFmtId="43" fontId="3" fillId="4" borderId="8" xfId="1" applyFont="1" applyFill="1" applyBorder="1" applyAlignment="1">
      <alignment horizontal="center"/>
    </xf>
    <xf numFmtId="43" fontId="3" fillId="0" borderId="0" xfId="0" applyNumberFormat="1" applyFont="1"/>
    <xf numFmtId="43" fontId="0" fillId="0" borderId="0" xfId="1" applyFont="1" applyAlignment="1">
      <alignment horizontal="left"/>
    </xf>
    <xf numFmtId="43" fontId="1" fillId="0" borderId="0" xfId="1" applyFont="1" applyAlignment="1">
      <alignment horizontal="left"/>
    </xf>
    <xf numFmtId="164" fontId="9" fillId="0" borderId="5" xfId="1" applyNumberFormat="1" applyFont="1" applyFill="1" applyBorder="1" applyAlignment="1">
      <alignment horizontal="center" vertical="center"/>
    </xf>
    <xf numFmtId="164" fontId="9" fillId="0" borderId="6" xfId="1" applyNumberFormat="1" applyFont="1" applyFill="1" applyBorder="1" applyAlignment="1">
      <alignment horizontal="center" vertical="center"/>
    </xf>
    <xf numFmtId="164" fontId="9" fillId="0" borderId="7" xfId="1" applyNumberFormat="1" applyFont="1" applyFill="1" applyBorder="1" applyAlignment="1">
      <alignment horizontal="center" vertical="center"/>
    </xf>
    <xf numFmtId="14" fontId="9" fillId="0" borderId="5" xfId="0" applyNumberFormat="1" applyFont="1" applyFill="1" applyBorder="1" applyAlignment="1">
      <alignment horizontal="center" vertical="center"/>
    </xf>
    <xf numFmtId="14" fontId="9" fillId="0" borderId="6" xfId="0" applyNumberFormat="1" applyFont="1" applyFill="1" applyBorder="1" applyAlignment="1">
      <alignment horizontal="center" vertical="center"/>
    </xf>
    <xf numFmtId="14" fontId="9" fillId="0" borderId="7" xfId="0" applyNumberFormat="1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164" fontId="8" fillId="0" borderId="0" xfId="1" applyNumberFormat="1" applyFont="1" applyAlignment="1">
      <alignment horizontal="left"/>
    </xf>
    <xf numFmtId="43" fontId="7" fillId="0" borderId="0" xfId="1" applyFont="1" applyAlignment="1">
      <alignment horizontal="left"/>
    </xf>
    <xf numFmtId="43" fontId="0" fillId="0" borderId="0" xfId="1" applyFont="1" applyAlignment="1">
      <alignment horizontal="center"/>
    </xf>
    <xf numFmtId="0" fontId="3" fillId="3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43" fontId="3" fillId="0" borderId="0" xfId="1" applyFont="1" applyAlignment="1">
      <alignment horizontal="center"/>
    </xf>
    <xf numFmtId="43" fontId="3" fillId="3" borderId="0" xfId="1" applyFont="1" applyFill="1" applyAlignment="1">
      <alignment horizontal="center"/>
    </xf>
    <xf numFmtId="43" fontId="10" fillId="6" borderId="4" xfId="1" applyFont="1" applyFill="1" applyBorder="1" applyAlignment="1">
      <alignment horizontal="center"/>
    </xf>
    <xf numFmtId="43" fontId="11" fillId="4" borderId="9" xfId="1" applyFont="1" applyFill="1" applyBorder="1" applyAlignment="1">
      <alignment horizontal="center"/>
    </xf>
    <xf numFmtId="43" fontId="11" fillId="4" borderId="11" xfId="1" applyFont="1" applyFill="1" applyBorder="1" applyAlignment="1">
      <alignment horizontal="center"/>
    </xf>
    <xf numFmtId="0" fontId="8" fillId="0" borderId="16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10" fillId="6" borderId="5" xfId="0" applyFont="1" applyFill="1" applyBorder="1" applyAlignment="1">
      <alignment horizontal="center" textRotation="66"/>
    </xf>
    <xf numFmtId="0" fontId="10" fillId="6" borderId="6" xfId="0" applyFont="1" applyFill="1" applyBorder="1" applyAlignment="1">
      <alignment horizontal="center" textRotation="66"/>
    </xf>
    <xf numFmtId="0" fontId="10" fillId="6" borderId="7" xfId="0" applyFont="1" applyFill="1" applyBorder="1" applyAlignment="1">
      <alignment horizontal="center" textRotation="66"/>
    </xf>
    <xf numFmtId="43" fontId="6" fillId="3" borderId="9" xfId="1" applyFont="1" applyFill="1" applyBorder="1" applyAlignment="1">
      <alignment horizontal="center" textRotation="60" wrapText="1"/>
    </xf>
    <xf numFmtId="43" fontId="6" fillId="3" borderId="10" xfId="1" applyFont="1" applyFill="1" applyBorder="1" applyAlignment="1">
      <alignment horizontal="center" textRotation="60" wrapText="1"/>
    </xf>
    <xf numFmtId="43" fontId="6" fillId="3" borderId="11" xfId="1" applyFont="1" applyFill="1" applyBorder="1" applyAlignment="1">
      <alignment horizontal="center" textRotation="60" wrapText="1"/>
    </xf>
    <xf numFmtId="164" fontId="6" fillId="0" borderId="14" xfId="1" applyNumberFormat="1" applyFont="1" applyBorder="1" applyAlignment="1">
      <alignment horizontal="right" textRotation="31" wrapText="1"/>
    </xf>
    <xf numFmtId="164" fontId="6" fillId="0" borderId="13" xfId="1" applyNumberFormat="1" applyFont="1" applyBorder="1" applyAlignment="1">
      <alignment horizontal="right" textRotation="31" wrapText="1"/>
    </xf>
    <xf numFmtId="164" fontId="6" fillId="0" borderId="12" xfId="1" applyNumberFormat="1" applyFont="1" applyBorder="1" applyAlignment="1">
      <alignment horizontal="right" textRotation="31" wrapText="1"/>
    </xf>
  </cellXfs>
  <cellStyles count="2">
    <cellStyle name="Κανονικό" xfId="0" builtinId="0"/>
    <cellStyle name="Κόμμα" xfId="1" builtinId="3"/>
  </cellStyles>
  <dxfs count="0"/>
  <tableStyles count="0" defaultTableStyle="TableStyleMedium9" defaultPivotStyle="PivotStyleLight16"/>
  <colors>
    <mruColors>
      <color rgb="FFFF00FF"/>
      <color rgb="FF00FFFF"/>
      <color rgb="FF00FF00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40"/>
  <sheetViews>
    <sheetView tabSelected="1" zoomScaleNormal="100" workbookViewId="0">
      <pane ySplit="1" topLeftCell="A2" activePane="bottomLeft" state="frozen"/>
      <selection pane="bottomLeft" activeCell="A14" sqref="A14"/>
    </sheetView>
  </sheetViews>
  <sheetFormatPr defaultRowHeight="11.25"/>
  <cols>
    <col min="1" max="1" width="6.44140625" style="2" bestFit="1" customWidth="1"/>
    <col min="2" max="2" width="7.109375" style="4" bestFit="1" customWidth="1"/>
    <col min="3" max="3" width="33.88671875" style="5" customWidth="1"/>
    <col min="4" max="4" width="8.21875" style="1" bestFit="1" customWidth="1"/>
    <col min="5" max="5" width="37.21875" style="1" customWidth="1"/>
    <col min="6" max="6" width="10.33203125" style="2" customWidth="1"/>
    <col min="7" max="7" width="8.88671875" style="2" bestFit="1" customWidth="1"/>
    <col min="8" max="8" width="11.6640625" style="2" bestFit="1" customWidth="1"/>
    <col min="9" max="9" width="8.44140625" style="2" bestFit="1" customWidth="1"/>
    <col min="10" max="10" width="10.44140625" style="2" bestFit="1" customWidth="1"/>
    <col min="11" max="11" width="12.5546875" style="2" bestFit="1" customWidth="1"/>
    <col min="12" max="12" width="9.21875" style="2" bestFit="1" customWidth="1"/>
    <col min="13" max="13" width="9.77734375" style="2" bestFit="1" customWidth="1"/>
    <col min="14" max="14" width="6.33203125" style="2" customWidth="1"/>
    <col min="15" max="15" width="8.44140625" style="2" bestFit="1" customWidth="1"/>
    <col min="16" max="16" width="9.21875" style="2" bestFit="1" customWidth="1"/>
    <col min="17" max="17" width="5.5546875" style="2" bestFit="1" customWidth="1"/>
    <col min="18" max="18" width="8.109375" style="2" bestFit="1" customWidth="1"/>
    <col min="19" max="19" width="9.77734375" style="2" bestFit="1" customWidth="1"/>
    <col min="20" max="20" width="7.21875" style="2" bestFit="1" customWidth="1"/>
    <col min="21" max="21" width="8.44140625" style="2" bestFit="1" customWidth="1"/>
    <col min="22" max="22" width="6.77734375" style="2" bestFit="1" customWidth="1"/>
    <col min="23" max="23" width="8.44140625" style="2" bestFit="1" customWidth="1"/>
    <col min="24" max="25" width="9.21875" style="15" bestFit="1" customWidth="1"/>
    <col min="26" max="26" width="17.109375" style="15" customWidth="1"/>
    <col min="27" max="27" width="13.5546875" style="2" customWidth="1"/>
    <col min="28" max="28" width="30.44140625" style="2" bestFit="1" customWidth="1"/>
    <col min="29" max="29" width="41.88671875" style="2" bestFit="1" customWidth="1"/>
    <col min="30" max="30" width="14.6640625" style="2" bestFit="1" customWidth="1"/>
    <col min="31" max="31" width="20.88671875" style="2" bestFit="1" customWidth="1"/>
    <col min="32" max="32" width="23.21875" style="2" bestFit="1" customWidth="1"/>
    <col min="33" max="16384" width="8.88671875" style="2"/>
  </cols>
  <sheetData>
    <row r="1" spans="1:32" ht="27" thickBot="1">
      <c r="A1" s="23" t="s">
        <v>6</v>
      </c>
      <c r="B1" s="24" t="s">
        <v>5</v>
      </c>
      <c r="C1" s="24" t="s">
        <v>15</v>
      </c>
      <c r="D1" s="24" t="s">
        <v>19</v>
      </c>
      <c r="E1" s="24" t="s">
        <v>16</v>
      </c>
      <c r="F1" s="33" t="s">
        <v>20</v>
      </c>
      <c r="G1" s="33" t="s">
        <v>11</v>
      </c>
      <c r="H1" s="33" t="s">
        <v>12</v>
      </c>
      <c r="I1" s="28" t="s">
        <v>0</v>
      </c>
      <c r="J1" s="29" t="s">
        <v>1</v>
      </c>
      <c r="K1" s="22" t="s">
        <v>13</v>
      </c>
      <c r="L1" s="30" t="s">
        <v>2</v>
      </c>
      <c r="M1" s="22" t="s">
        <v>21</v>
      </c>
      <c r="N1" s="22" t="s">
        <v>22</v>
      </c>
      <c r="O1" s="22" t="s">
        <v>23</v>
      </c>
      <c r="P1" s="30" t="s">
        <v>2</v>
      </c>
      <c r="Q1" s="21" t="s">
        <v>24</v>
      </c>
      <c r="R1" s="21" t="s">
        <v>25</v>
      </c>
      <c r="S1" s="22" t="s">
        <v>26</v>
      </c>
      <c r="T1" s="21" t="s">
        <v>27</v>
      </c>
      <c r="U1" s="30" t="s">
        <v>2</v>
      </c>
      <c r="V1" s="19" t="s">
        <v>14</v>
      </c>
      <c r="W1" s="22" t="s">
        <v>4</v>
      </c>
      <c r="X1" s="30" t="s">
        <v>2</v>
      </c>
      <c r="Y1" s="20" t="s">
        <v>3</v>
      </c>
      <c r="Z1" s="2"/>
      <c r="AA1" s="47"/>
    </row>
    <row r="3" spans="1:32" ht="12" thickBot="1"/>
    <row r="4" spans="1:32">
      <c r="A4" s="65" t="s">
        <v>54</v>
      </c>
      <c r="B4" s="68">
        <v>39906</v>
      </c>
      <c r="C4" s="71" t="s">
        <v>33</v>
      </c>
      <c r="D4" s="35"/>
      <c r="E4" s="34" t="s">
        <v>32</v>
      </c>
      <c r="F4" s="37">
        <v>0</v>
      </c>
      <c r="G4" s="37">
        <v>0</v>
      </c>
      <c r="H4" s="38"/>
      <c r="I4" s="39">
        <v>255.6</v>
      </c>
      <c r="J4" s="39">
        <v>92</v>
      </c>
      <c r="K4" s="39">
        <v>163.6</v>
      </c>
      <c r="L4" s="40">
        <v>873.54</v>
      </c>
      <c r="M4" s="41"/>
      <c r="N4" s="37">
        <v>0</v>
      </c>
      <c r="O4" s="37">
        <v>0</v>
      </c>
      <c r="P4" s="37">
        <v>0</v>
      </c>
      <c r="Q4" s="42"/>
      <c r="R4" s="39">
        <v>24.86</v>
      </c>
      <c r="S4" s="41"/>
      <c r="T4" s="43">
        <f>I4*9%</f>
        <v>23.003999999999998</v>
      </c>
      <c r="U4" s="39">
        <v>132.74</v>
      </c>
      <c r="V4" s="86" t="s">
        <v>30</v>
      </c>
      <c r="W4" s="39">
        <v>138.74</v>
      </c>
      <c r="X4" s="39">
        <v>740.8</v>
      </c>
      <c r="Y4" s="44">
        <f>L4+P4+U4+X4</f>
        <v>1747.08</v>
      </c>
      <c r="Z4" s="89">
        <v>54332.03</v>
      </c>
      <c r="AA4" s="92" t="s">
        <v>40</v>
      </c>
      <c r="AB4" s="2" t="s">
        <v>42</v>
      </c>
      <c r="AC4" s="2" t="s">
        <v>61</v>
      </c>
    </row>
    <row r="5" spans="1:32">
      <c r="A5" s="66"/>
      <c r="B5" s="69"/>
      <c r="C5" s="72"/>
      <c r="D5" s="35"/>
      <c r="E5" s="34" t="s">
        <v>55</v>
      </c>
      <c r="F5" s="36">
        <v>37681.25</v>
      </c>
      <c r="G5" s="37">
        <v>0</v>
      </c>
      <c r="H5" s="38"/>
      <c r="I5" s="39">
        <v>494.97500000000002</v>
      </c>
      <c r="J5" s="37">
        <v>0</v>
      </c>
      <c r="K5" s="39">
        <v>984.83125000000007</v>
      </c>
      <c r="L5" s="40">
        <v>5258.47</v>
      </c>
      <c r="M5" s="41"/>
      <c r="N5" s="37">
        <v>0</v>
      </c>
      <c r="O5" s="39">
        <v>489.85625000000005</v>
      </c>
      <c r="P5" s="39">
        <v>2615.59</v>
      </c>
      <c r="Q5" s="42"/>
      <c r="R5" s="39">
        <v>70.906250000000014</v>
      </c>
      <c r="S5" s="41"/>
      <c r="T5" s="43">
        <f t="shared" ref="T5:T9" si="0">I5*9%</f>
        <v>44.547750000000001</v>
      </c>
      <c r="U5" s="39">
        <v>378.62</v>
      </c>
      <c r="V5" s="87"/>
      <c r="W5" s="39">
        <v>424.06875000000002</v>
      </c>
      <c r="X5" s="39">
        <v>2264.31</v>
      </c>
      <c r="Y5" s="44">
        <f t="shared" ref="Y5:Y9" si="1">L5+P5+U5+X5</f>
        <v>10516.99</v>
      </c>
      <c r="Z5" s="90"/>
      <c r="AA5" s="93"/>
      <c r="AB5" s="2" t="s">
        <v>44</v>
      </c>
      <c r="AC5" s="2" t="s">
        <v>62</v>
      </c>
    </row>
    <row r="6" spans="1:32">
      <c r="A6" s="66"/>
      <c r="B6" s="69"/>
      <c r="C6" s="72"/>
      <c r="D6" s="35"/>
      <c r="E6" s="34" t="s">
        <v>56</v>
      </c>
      <c r="F6" s="36">
        <v>37681.25</v>
      </c>
      <c r="G6" s="37">
        <v>0</v>
      </c>
      <c r="H6" s="38"/>
      <c r="I6" s="39">
        <v>494.97500000000002</v>
      </c>
      <c r="J6" s="37">
        <v>0</v>
      </c>
      <c r="K6" s="39">
        <v>984.83125000000007</v>
      </c>
      <c r="L6" s="40">
        <v>5258.47</v>
      </c>
      <c r="M6" s="41"/>
      <c r="N6" s="37">
        <v>0</v>
      </c>
      <c r="O6" s="39">
        <v>489.85625000000005</v>
      </c>
      <c r="P6" s="39">
        <v>2615.59</v>
      </c>
      <c r="Q6" s="42"/>
      <c r="R6" s="39">
        <v>70.906250000000014</v>
      </c>
      <c r="S6" s="41"/>
      <c r="T6" s="43">
        <f t="shared" si="0"/>
        <v>44.547750000000001</v>
      </c>
      <c r="U6" s="39">
        <v>378.62</v>
      </c>
      <c r="V6" s="87"/>
      <c r="W6" s="39">
        <v>424.06875000000002</v>
      </c>
      <c r="X6" s="39">
        <v>2264.31</v>
      </c>
      <c r="Y6" s="44">
        <f t="shared" si="1"/>
        <v>10516.99</v>
      </c>
      <c r="Z6" s="90"/>
      <c r="AA6" s="93"/>
      <c r="AB6" s="2" t="s">
        <v>41</v>
      </c>
      <c r="AC6" s="48" t="s">
        <v>63</v>
      </c>
      <c r="AD6" s="2" t="s">
        <v>64</v>
      </c>
      <c r="AE6" s="2" t="s">
        <v>65</v>
      </c>
      <c r="AF6" s="2" t="s">
        <v>65</v>
      </c>
    </row>
    <row r="7" spans="1:32">
      <c r="A7" s="66"/>
      <c r="B7" s="69"/>
      <c r="C7" s="72"/>
      <c r="D7" s="35"/>
      <c r="E7" s="34" t="s">
        <v>57</v>
      </c>
      <c r="F7" s="36">
        <v>37681.25</v>
      </c>
      <c r="G7" s="37">
        <v>0</v>
      </c>
      <c r="H7" s="38"/>
      <c r="I7" s="39">
        <v>494.97500000000002</v>
      </c>
      <c r="J7" s="37">
        <v>0</v>
      </c>
      <c r="K7" s="39">
        <v>984.83125000000007</v>
      </c>
      <c r="L7" s="40">
        <v>5258.47</v>
      </c>
      <c r="M7" s="41"/>
      <c r="N7" s="37">
        <v>0</v>
      </c>
      <c r="O7" s="39">
        <v>489.85625000000005</v>
      </c>
      <c r="P7" s="39">
        <v>2615.59</v>
      </c>
      <c r="Q7" s="42"/>
      <c r="R7" s="39">
        <v>70.906250000000014</v>
      </c>
      <c r="S7" s="41"/>
      <c r="T7" s="43">
        <f t="shared" si="0"/>
        <v>44.547750000000001</v>
      </c>
      <c r="U7" s="39">
        <v>378.62</v>
      </c>
      <c r="V7" s="87"/>
      <c r="W7" s="39">
        <v>424.06875000000002</v>
      </c>
      <c r="X7" s="39">
        <v>2264.31</v>
      </c>
      <c r="Y7" s="44">
        <f t="shared" si="1"/>
        <v>10516.99</v>
      </c>
      <c r="Z7" s="90"/>
      <c r="AA7" s="93"/>
      <c r="AB7" s="2" t="s">
        <v>45</v>
      </c>
      <c r="AC7" s="2" t="s">
        <v>47</v>
      </c>
    </row>
    <row r="8" spans="1:32">
      <c r="A8" s="66"/>
      <c r="B8" s="69"/>
      <c r="C8" s="72"/>
      <c r="D8" s="35"/>
      <c r="E8" s="34" t="s">
        <v>58</v>
      </c>
      <c r="F8" s="36">
        <v>37681.25</v>
      </c>
      <c r="G8" s="37">
        <v>0</v>
      </c>
      <c r="H8" s="38"/>
      <c r="I8" s="39">
        <v>494.97500000000002</v>
      </c>
      <c r="J8" s="37">
        <v>0</v>
      </c>
      <c r="K8" s="39">
        <v>984.83125000000007</v>
      </c>
      <c r="L8" s="40">
        <v>5258.47</v>
      </c>
      <c r="M8" s="41"/>
      <c r="N8" s="37">
        <v>0</v>
      </c>
      <c r="O8" s="39">
        <v>489.85625000000005</v>
      </c>
      <c r="P8" s="39">
        <v>2615.59</v>
      </c>
      <c r="Q8" s="42"/>
      <c r="R8" s="39">
        <v>70.906250000000014</v>
      </c>
      <c r="S8" s="41"/>
      <c r="T8" s="43">
        <f t="shared" si="0"/>
        <v>44.547750000000001</v>
      </c>
      <c r="U8" s="39">
        <v>378.62</v>
      </c>
      <c r="V8" s="87"/>
      <c r="W8" s="39">
        <v>424.06875000000002</v>
      </c>
      <c r="X8" s="39">
        <v>2264.31</v>
      </c>
      <c r="Y8" s="44">
        <f t="shared" si="1"/>
        <v>10516.99</v>
      </c>
      <c r="Z8" s="90"/>
      <c r="AA8" s="93"/>
      <c r="AB8" s="49" t="s">
        <v>46</v>
      </c>
      <c r="AC8" s="2" t="s">
        <v>48</v>
      </c>
    </row>
    <row r="9" spans="1:32" ht="12" thickBot="1">
      <c r="A9" s="67"/>
      <c r="B9" s="70"/>
      <c r="C9" s="73"/>
      <c r="D9" s="35"/>
      <c r="E9" s="34" t="s">
        <v>59</v>
      </c>
      <c r="F9" s="36">
        <v>37681.25</v>
      </c>
      <c r="G9" s="37">
        <v>0</v>
      </c>
      <c r="H9" s="38"/>
      <c r="I9" s="39">
        <v>494.97500000000002</v>
      </c>
      <c r="J9" s="37">
        <v>0</v>
      </c>
      <c r="K9" s="39">
        <v>984.83125000000007</v>
      </c>
      <c r="L9" s="40">
        <v>5258.47</v>
      </c>
      <c r="M9" s="41"/>
      <c r="N9" s="37">
        <v>0</v>
      </c>
      <c r="O9" s="39">
        <v>489.85625000000005</v>
      </c>
      <c r="P9" s="39">
        <v>2615.59</v>
      </c>
      <c r="Q9" s="42"/>
      <c r="R9" s="39">
        <v>70.906250000000014</v>
      </c>
      <c r="S9" s="41"/>
      <c r="T9" s="43">
        <f t="shared" si="0"/>
        <v>44.547750000000001</v>
      </c>
      <c r="U9" s="39">
        <v>378.62</v>
      </c>
      <c r="V9" s="88"/>
      <c r="W9" s="39">
        <v>424.06875000000002</v>
      </c>
      <c r="X9" s="39">
        <v>2264.31</v>
      </c>
      <c r="Y9" s="44">
        <f t="shared" si="1"/>
        <v>10516.99</v>
      </c>
      <c r="Z9" s="91"/>
      <c r="AA9" s="94"/>
      <c r="AB9" s="49" t="s">
        <v>43</v>
      </c>
      <c r="AC9" s="2" t="s">
        <v>49</v>
      </c>
    </row>
    <row r="10" spans="1:32">
      <c r="I10" s="62">
        <f>SUM(I4:I9)</f>
        <v>2730.4749999999999</v>
      </c>
      <c r="J10" s="62">
        <f t="shared" ref="J10:Y10" si="2">SUM(J4:J9)</f>
        <v>92</v>
      </c>
      <c r="K10" s="62">
        <f t="shared" si="2"/>
        <v>5087.7562500000004</v>
      </c>
      <c r="L10" s="62">
        <f t="shared" si="2"/>
        <v>27165.890000000003</v>
      </c>
      <c r="M10" s="62">
        <f t="shared" si="2"/>
        <v>0</v>
      </c>
      <c r="N10" s="62">
        <f t="shared" si="2"/>
        <v>0</v>
      </c>
      <c r="O10" s="62">
        <f t="shared" si="2"/>
        <v>2449.28125</v>
      </c>
      <c r="P10" s="62">
        <f t="shared" si="2"/>
        <v>13077.95</v>
      </c>
      <c r="Q10" s="62">
        <f t="shared" si="2"/>
        <v>0</v>
      </c>
      <c r="R10" s="62">
        <f t="shared" si="2"/>
        <v>379.39125000000001</v>
      </c>
      <c r="S10" s="62">
        <f t="shared" si="2"/>
        <v>0</v>
      </c>
      <c r="T10" s="62">
        <f t="shared" si="2"/>
        <v>245.74275000000003</v>
      </c>
      <c r="U10" s="62">
        <f t="shared" si="2"/>
        <v>2025.8399999999997</v>
      </c>
      <c r="V10" s="62">
        <f t="shared" si="2"/>
        <v>0</v>
      </c>
      <c r="W10" s="62">
        <f t="shared" si="2"/>
        <v>2259.0837499999998</v>
      </c>
      <c r="X10" s="62">
        <f t="shared" si="2"/>
        <v>12062.349999999999</v>
      </c>
      <c r="Y10" s="62">
        <f t="shared" si="2"/>
        <v>54332.029999999992</v>
      </c>
    </row>
    <row r="11" spans="1:32" s="31" customFormat="1" ht="15">
      <c r="A11" s="6"/>
      <c r="B11" s="63" t="s">
        <v>31</v>
      </c>
      <c r="C11" s="63"/>
      <c r="D11" s="8"/>
      <c r="E11" s="45" t="s">
        <v>34</v>
      </c>
      <c r="F11" s="77" t="s">
        <v>35</v>
      </c>
      <c r="G11" s="77"/>
      <c r="H11" s="78" t="s">
        <v>60</v>
      </c>
      <c r="I11" s="78"/>
      <c r="J11" s="78"/>
      <c r="K11" s="78"/>
      <c r="L11" s="78"/>
      <c r="M11" s="78"/>
      <c r="N11" s="46"/>
      <c r="O11" s="79" t="s">
        <v>36</v>
      </c>
      <c r="P11" s="79"/>
      <c r="Q11" s="79"/>
      <c r="R11" s="79"/>
      <c r="S11" s="79"/>
      <c r="T11" s="79"/>
      <c r="U11" s="80" t="s">
        <v>37</v>
      </c>
      <c r="V11" s="80"/>
      <c r="W11" s="79" t="s">
        <v>38</v>
      </c>
      <c r="X11" s="79"/>
      <c r="Y11" s="79"/>
      <c r="Z11" s="16"/>
    </row>
    <row r="12" spans="1:32" s="31" customFormat="1" ht="15">
      <c r="A12" s="6"/>
      <c r="B12" s="7"/>
      <c r="C12" s="10"/>
      <c r="D12" s="8"/>
      <c r="E12" s="32"/>
      <c r="F12" s="32"/>
      <c r="G12" s="32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14"/>
      <c r="Y12" s="16"/>
      <c r="Z12" s="16"/>
    </row>
    <row r="13" spans="1:32" s="31" customFormat="1" ht="15">
      <c r="A13" s="6"/>
      <c r="B13" s="7"/>
      <c r="C13" s="10"/>
      <c r="D13" s="8"/>
      <c r="E13" s="32"/>
      <c r="F13" s="32"/>
      <c r="G13" s="32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14"/>
      <c r="Y13" s="16"/>
      <c r="Z13" s="16"/>
    </row>
    <row r="14" spans="1:32" s="31" customFormat="1" ht="15">
      <c r="A14" s="6"/>
      <c r="B14" s="7"/>
      <c r="C14" s="10"/>
      <c r="D14" s="8"/>
      <c r="E14" s="32"/>
      <c r="F14" s="32"/>
      <c r="G14" s="32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14"/>
      <c r="Y14" s="16"/>
      <c r="Z14" s="16"/>
    </row>
    <row r="15" spans="1:32" s="31" customFormat="1" ht="15">
      <c r="A15" s="6"/>
      <c r="B15" s="7"/>
      <c r="C15" s="10"/>
      <c r="D15" s="8"/>
      <c r="E15" s="32"/>
      <c r="F15" s="32"/>
      <c r="G15" s="32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14"/>
      <c r="Y15" s="16"/>
      <c r="Z15" s="16"/>
    </row>
    <row r="16" spans="1:32" s="31" customFormat="1" ht="15.75" thickBot="1">
      <c r="A16" s="6"/>
      <c r="B16" s="7"/>
      <c r="C16" s="10"/>
      <c r="D16" s="8"/>
      <c r="E16" s="32"/>
      <c r="F16" s="32"/>
      <c r="G16" s="32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14"/>
      <c r="Y16" s="16"/>
      <c r="Z16" s="16"/>
    </row>
    <row r="17" spans="1:28" s="31" customFormat="1" ht="15" customHeight="1">
      <c r="A17" s="57" t="s">
        <v>54</v>
      </c>
      <c r="B17" s="58"/>
      <c r="C17" s="50" t="s">
        <v>50</v>
      </c>
      <c r="D17" s="59"/>
      <c r="E17" s="50"/>
      <c r="F17" s="55">
        <v>200000</v>
      </c>
      <c r="G17" s="56"/>
      <c r="H17" s="52"/>
      <c r="I17" s="51">
        <v>2500</v>
      </c>
      <c r="J17" s="54">
        <v>92</v>
      </c>
      <c r="K17" s="51"/>
      <c r="L17" s="51"/>
      <c r="M17" s="52"/>
      <c r="N17" s="53"/>
      <c r="O17" s="51"/>
      <c r="P17" s="54"/>
      <c r="Q17" s="41"/>
      <c r="R17" s="54"/>
      <c r="S17" s="52"/>
      <c r="T17" s="54"/>
      <c r="U17" s="51"/>
      <c r="V17" s="81"/>
      <c r="W17" s="54"/>
      <c r="X17" s="51"/>
      <c r="Y17" s="61">
        <v>60000</v>
      </c>
      <c r="Z17" s="82">
        <v>120000</v>
      </c>
      <c r="AA17" s="84" t="s">
        <v>51</v>
      </c>
      <c r="AB17" s="85"/>
    </row>
    <row r="18" spans="1:28" s="31" customFormat="1" ht="15.75" customHeight="1" thickBot="1">
      <c r="A18" s="57" t="s">
        <v>54</v>
      </c>
      <c r="B18" s="58">
        <v>39993</v>
      </c>
      <c r="C18" s="50" t="s">
        <v>52</v>
      </c>
      <c r="D18" s="59"/>
      <c r="E18" s="50" t="s">
        <v>52</v>
      </c>
      <c r="F18" s="55">
        <v>200000</v>
      </c>
      <c r="G18" s="56">
        <v>0</v>
      </c>
      <c r="H18" s="52"/>
      <c r="I18" s="51">
        <v>2500</v>
      </c>
      <c r="J18" s="40">
        <v>308.38</v>
      </c>
      <c r="K18" s="51"/>
      <c r="L18" s="51"/>
      <c r="M18" s="52"/>
      <c r="N18" s="51"/>
      <c r="O18" s="51"/>
      <c r="P18" s="54"/>
      <c r="Q18" s="40"/>
      <c r="R18" s="54"/>
      <c r="S18" s="60"/>
      <c r="T18" s="54"/>
      <c r="U18" s="51"/>
      <c r="V18" s="81"/>
      <c r="W18" s="54"/>
      <c r="X18" s="51"/>
      <c r="Y18" s="61">
        <v>60000</v>
      </c>
      <c r="Z18" s="83"/>
      <c r="AA18" s="84"/>
      <c r="AB18" s="85"/>
    </row>
    <row r="19" spans="1:28" s="31" customFormat="1" ht="15">
      <c r="A19" s="6"/>
      <c r="B19" s="7"/>
      <c r="C19" s="10"/>
      <c r="D19" s="8"/>
      <c r="E19" s="32"/>
      <c r="F19" s="32"/>
      <c r="G19" s="32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14"/>
      <c r="Y19" s="16"/>
      <c r="Z19" s="16"/>
    </row>
    <row r="20" spans="1:28" s="31" customFormat="1" ht="15">
      <c r="A20" s="6"/>
      <c r="B20" s="7"/>
      <c r="C20" s="10"/>
      <c r="D20" s="8"/>
      <c r="E20" s="32"/>
      <c r="F20" s="32"/>
      <c r="G20" s="32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14"/>
      <c r="Y20" s="16"/>
      <c r="Z20" s="16"/>
    </row>
    <row r="21" spans="1:28" s="31" customFormat="1" ht="15">
      <c r="A21" s="6"/>
      <c r="B21" s="7"/>
      <c r="C21" s="10"/>
      <c r="D21" s="8"/>
      <c r="E21" s="32"/>
      <c r="F21" s="32"/>
      <c r="G21" s="32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14"/>
      <c r="Y21" s="16"/>
      <c r="Z21" s="16"/>
    </row>
    <row r="22" spans="1:28" s="31" customFormat="1" ht="15">
      <c r="A22" s="6"/>
      <c r="B22" s="7"/>
      <c r="C22" s="10"/>
      <c r="D22" s="8"/>
      <c r="E22" s="32"/>
      <c r="F22" s="32"/>
      <c r="G22" s="32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14"/>
      <c r="Y22" s="16"/>
      <c r="Z22" s="16"/>
    </row>
    <row r="23" spans="1:28" s="31" customFormat="1" ht="15">
      <c r="A23" s="6"/>
      <c r="B23" s="7"/>
      <c r="C23" s="10"/>
      <c r="D23" s="8"/>
      <c r="E23" s="32"/>
      <c r="F23" s="32"/>
      <c r="G23" s="32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14"/>
      <c r="Y23" s="16"/>
      <c r="Z23" s="16"/>
    </row>
    <row r="24" spans="1:28" s="31" customFormat="1" ht="15">
      <c r="A24" s="6"/>
      <c r="B24" s="7"/>
      <c r="C24" s="10"/>
      <c r="D24" s="8"/>
      <c r="E24" s="32"/>
      <c r="F24" s="32"/>
      <c r="G24" s="32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14"/>
      <c r="Y24" s="16"/>
      <c r="Z24" s="16"/>
    </row>
    <row r="25" spans="1:28" s="31" customFormat="1" ht="15">
      <c r="A25" s="6"/>
      <c r="B25" s="7"/>
      <c r="C25" s="10"/>
      <c r="D25" s="8"/>
      <c r="E25" s="32"/>
      <c r="F25" s="32"/>
      <c r="G25" s="32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14"/>
      <c r="Y25" s="16"/>
      <c r="Z25" s="16"/>
    </row>
    <row r="26" spans="1:28" ht="15">
      <c r="A26" s="6"/>
      <c r="B26" s="7"/>
      <c r="C26" s="10"/>
      <c r="D26" s="8"/>
      <c r="E26" s="63"/>
      <c r="F26" s="63"/>
      <c r="G26" s="63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14"/>
      <c r="Y26" s="16"/>
      <c r="Z26" s="16"/>
    </row>
    <row r="27" spans="1:28" s="31" customFormat="1" ht="15.75">
      <c r="A27" s="74" t="s">
        <v>53</v>
      </c>
      <c r="B27" s="74"/>
      <c r="C27" s="74"/>
      <c r="D27" s="74"/>
      <c r="E27" s="74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14"/>
      <c r="Y27" s="16"/>
      <c r="Z27" s="16"/>
    </row>
    <row r="28" spans="1:28" ht="15">
      <c r="A28" s="63" t="s">
        <v>39</v>
      </c>
      <c r="B28" s="63"/>
      <c r="C28" s="63"/>
      <c r="D28" s="63"/>
      <c r="E28" s="6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9"/>
      <c r="U28" s="3"/>
      <c r="V28" s="3"/>
      <c r="W28" s="3"/>
      <c r="X28" s="17"/>
      <c r="Y28" s="18"/>
      <c r="Z28" s="18"/>
    </row>
    <row r="29" spans="1:28" ht="15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9"/>
      <c r="U29" s="3"/>
      <c r="V29" s="3"/>
      <c r="W29" s="3"/>
      <c r="X29" s="17"/>
      <c r="Y29" s="18"/>
      <c r="Z29" s="18"/>
    </row>
    <row r="30" spans="1:28" ht="15">
      <c r="A30" s="63" t="s">
        <v>17</v>
      </c>
      <c r="B30" s="64"/>
      <c r="C30" s="64"/>
      <c r="D30" s="64"/>
      <c r="E30" s="26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9"/>
      <c r="U30" s="3"/>
      <c r="V30" s="3"/>
      <c r="W30" s="3"/>
      <c r="X30" s="17"/>
      <c r="Y30" s="18"/>
      <c r="Z30" s="18"/>
    </row>
    <row r="31" spans="1:28" ht="15">
      <c r="A31" s="8"/>
      <c r="B31" s="8"/>
      <c r="C31" s="63" t="s">
        <v>18</v>
      </c>
      <c r="D31" s="63"/>
      <c r="E31" s="63"/>
      <c r="F31" s="63"/>
      <c r="G31" s="63"/>
      <c r="H31" s="63"/>
      <c r="I31" s="63"/>
      <c r="J31" s="63"/>
      <c r="K31" s="63"/>
      <c r="L31" s="63"/>
      <c r="M31" s="63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18"/>
      <c r="Z31" s="18"/>
    </row>
    <row r="32" spans="1:28" ht="15">
      <c r="A32" s="8"/>
      <c r="B32" s="63" t="s">
        <v>7</v>
      </c>
      <c r="C32" s="63"/>
      <c r="D32" s="63"/>
      <c r="E32" s="63"/>
      <c r="F32" s="63"/>
      <c r="G32" s="63"/>
      <c r="H32" s="63"/>
      <c r="I32" s="63"/>
      <c r="J32" s="63"/>
      <c r="K32" s="63"/>
      <c r="L32" s="63"/>
      <c r="M32" s="63"/>
      <c r="N32" s="63"/>
      <c r="O32" s="63"/>
      <c r="P32" s="27"/>
      <c r="Q32" s="27"/>
      <c r="R32" s="27"/>
      <c r="S32" s="27"/>
      <c r="T32" s="27"/>
      <c r="U32" s="27"/>
      <c r="V32" s="27"/>
      <c r="W32" s="3"/>
      <c r="X32" s="17"/>
      <c r="Y32" s="18"/>
      <c r="Z32" s="18"/>
    </row>
    <row r="33" spans="1:26" ht="15">
      <c r="A33" s="8"/>
      <c r="B33" s="76" t="s">
        <v>8</v>
      </c>
      <c r="C33" s="76"/>
      <c r="D33" s="76"/>
      <c r="E33" s="76"/>
      <c r="F33" s="76"/>
      <c r="G33" s="76"/>
      <c r="H33" s="76"/>
      <c r="I33" s="76"/>
      <c r="J33" s="76"/>
      <c r="K33" s="27"/>
      <c r="L33" s="27"/>
      <c r="M33" s="27"/>
      <c r="N33" s="27"/>
      <c r="O33" s="27"/>
      <c r="P33" s="27"/>
      <c r="Q33" s="27"/>
      <c r="R33" s="27"/>
      <c r="S33" s="13"/>
      <c r="T33" s="13"/>
      <c r="U33" s="13"/>
      <c r="V33" s="3"/>
      <c r="W33" s="3"/>
      <c r="X33" s="17"/>
      <c r="Y33" s="18"/>
      <c r="Z33" s="18"/>
    </row>
    <row r="34" spans="1:26" ht="15">
      <c r="A34" s="8"/>
      <c r="B34" s="13"/>
      <c r="C34" s="63" t="s">
        <v>9</v>
      </c>
      <c r="D34" s="63"/>
      <c r="E34" s="63"/>
      <c r="F34" s="63"/>
      <c r="G34" s="63"/>
      <c r="H34" s="63"/>
      <c r="I34" s="27"/>
      <c r="J34" s="27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3"/>
      <c r="W34" s="3"/>
      <c r="X34" s="17"/>
      <c r="Y34" s="18"/>
      <c r="Z34" s="18"/>
    </row>
    <row r="35" spans="1:26" ht="15">
      <c r="A35" s="8"/>
      <c r="B35" s="13"/>
      <c r="C35" s="63" t="s">
        <v>10</v>
      </c>
      <c r="D35" s="63"/>
      <c r="E35" s="63"/>
      <c r="F35" s="63"/>
      <c r="G35" s="63"/>
      <c r="H35" s="63"/>
      <c r="I35" s="63"/>
      <c r="J35" s="63"/>
      <c r="K35" s="27"/>
      <c r="L35" s="27"/>
      <c r="M35" s="13"/>
      <c r="N35" s="13"/>
      <c r="O35" s="13"/>
      <c r="P35" s="13"/>
      <c r="Q35" s="13"/>
      <c r="R35" s="13"/>
      <c r="S35" s="13"/>
      <c r="T35" s="13"/>
      <c r="U35" s="13"/>
      <c r="V35" s="3"/>
      <c r="W35" s="3"/>
      <c r="X35" s="17"/>
      <c r="Y35" s="18"/>
      <c r="Z35" s="18"/>
    </row>
    <row r="36" spans="1:26" ht="15">
      <c r="A36" s="8"/>
      <c r="B36" s="75" t="s">
        <v>29</v>
      </c>
      <c r="C36" s="75"/>
      <c r="D36" s="75"/>
      <c r="E36" s="75"/>
      <c r="F36" s="75"/>
      <c r="G36" s="25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3"/>
      <c r="W36" s="3"/>
      <c r="X36" s="17"/>
      <c r="Y36" s="18"/>
      <c r="Z36" s="18"/>
    </row>
    <row r="37" spans="1:26" ht="1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9"/>
      <c r="U37" s="3"/>
      <c r="V37" s="3"/>
      <c r="W37" s="3"/>
      <c r="X37" s="17"/>
      <c r="Y37" s="18"/>
      <c r="Z37" s="18"/>
    </row>
    <row r="38" spans="1:26" ht="15">
      <c r="A38" s="76" t="s">
        <v>28</v>
      </c>
      <c r="B38" s="76"/>
      <c r="C38" s="76"/>
      <c r="D38" s="76"/>
      <c r="E38" s="76"/>
      <c r="F38" s="76"/>
      <c r="G38" s="76"/>
      <c r="H38" s="76"/>
      <c r="I38" s="76"/>
      <c r="J38" s="27"/>
      <c r="K38" s="27"/>
      <c r="L38" s="27"/>
      <c r="M38" s="27"/>
      <c r="N38" s="27"/>
      <c r="O38" s="27"/>
      <c r="P38" s="27"/>
      <c r="Q38" s="27"/>
      <c r="R38" s="27"/>
      <c r="S38" s="8"/>
      <c r="T38" s="9"/>
      <c r="U38" s="3"/>
      <c r="V38" s="3"/>
      <c r="W38" s="3"/>
      <c r="X38" s="17"/>
      <c r="Y38" s="18"/>
      <c r="Z38" s="18"/>
    </row>
    <row r="39" spans="1:26">
      <c r="A39" s="11"/>
      <c r="B39" s="12"/>
      <c r="C39" s="1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17"/>
      <c r="Y39" s="18"/>
      <c r="Z39" s="18"/>
    </row>
    <row r="40" spans="1:26">
      <c r="A40" s="11"/>
      <c r="B40" s="12"/>
      <c r="C40" s="1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17"/>
      <c r="Y40" s="18"/>
      <c r="Z40" s="18"/>
    </row>
  </sheetData>
  <mergeCells count="26">
    <mergeCell ref="Z17:Z18"/>
    <mergeCell ref="AA17:AB18"/>
    <mergeCell ref="V4:V9"/>
    <mergeCell ref="Z4:Z9"/>
    <mergeCell ref="AA4:AA9"/>
    <mergeCell ref="H11:M11"/>
    <mergeCell ref="O11:T11"/>
    <mergeCell ref="U11:V11"/>
    <mergeCell ref="W11:Y11"/>
    <mergeCell ref="V17:V18"/>
    <mergeCell ref="C35:J35"/>
    <mergeCell ref="B36:F36"/>
    <mergeCell ref="A38:I38"/>
    <mergeCell ref="C31:M31"/>
    <mergeCell ref="B32:O32"/>
    <mergeCell ref="B33:J33"/>
    <mergeCell ref="C34:H34"/>
    <mergeCell ref="A30:D30"/>
    <mergeCell ref="E26:G26"/>
    <mergeCell ref="A4:A9"/>
    <mergeCell ref="B4:B9"/>
    <mergeCell ref="C4:C9"/>
    <mergeCell ref="B11:C11"/>
    <mergeCell ref="A28:E28"/>
    <mergeCell ref="A27:E27"/>
    <mergeCell ref="F11:G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219γ1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2020-02-29T08:58:58Z</dcterms:created>
  <dcterms:modified xsi:type="dcterms:W3CDTF">2025-08-30T07:19:30Z</dcterms:modified>
</cp:coreProperties>
</file>