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835" windowHeight="12075"/>
  </bookViews>
  <sheets>
    <sheet name="αρρενοπουλος" sheetId="1" r:id="rId1"/>
  </sheets>
  <calcPr calcId="125725"/>
</workbook>
</file>

<file path=xl/calcChain.xml><?xml version="1.0" encoding="utf-8"?>
<calcChain xmlns="http://schemas.openxmlformats.org/spreadsheetml/2006/main">
  <c r="E11" i="1"/>
  <c r="P2"/>
  <c r="P9"/>
  <c r="P3"/>
  <c r="P4"/>
  <c r="P5"/>
  <c r="P6"/>
  <c r="P7"/>
  <c r="P8"/>
  <c r="P10"/>
  <c r="I11"/>
  <c r="J11"/>
  <c r="K11"/>
  <c r="L11"/>
  <c r="M11"/>
  <c r="N11"/>
  <c r="O11"/>
  <c r="H11"/>
  <c r="G3" l="1"/>
  <c r="G4"/>
  <c r="G5"/>
  <c r="G6"/>
  <c r="G7"/>
  <c r="G8"/>
  <c r="G9"/>
  <c r="G2"/>
  <c r="P11" l="1"/>
  <c r="F11" l="1"/>
  <c r="G11"/>
</calcChain>
</file>

<file path=xl/sharedStrings.xml><?xml version="1.0" encoding="utf-8"?>
<sst xmlns="http://schemas.openxmlformats.org/spreadsheetml/2006/main" count="117" uniqueCount="77">
  <si>
    <t>αρ.</t>
  </si>
  <si>
    <t>ημερ.</t>
  </si>
  <si>
    <t>αγοραπωλησία</t>
  </si>
  <si>
    <t>πράξη</t>
  </si>
  <si>
    <t>ποσό</t>
  </si>
  <si>
    <t>διαφορά</t>
  </si>
  <si>
    <t>200π.χ.-1</t>
  </si>
  <si>
    <t>ηθικώς πρέπει</t>
  </si>
  <si>
    <t>γίνονται υποχρεωτικά</t>
  </si>
  <si>
    <t>σύνολο</t>
  </si>
  <si>
    <t>παρατηρήσεις</t>
  </si>
  <si>
    <t>φάκελος = ΓΝΗΣΙΑ απόδειξη υποθηκοφυλακείο &amp; πιστοποιητικό μεταγραφής … ΑΡΑ = πλήρωσε ΚΑΙ πήρε η ΑΓΑΠΕ</t>
  </si>
  <si>
    <t>φάκελος = σημειώσεις με λογαριασμό</t>
  </si>
  <si>
    <t>φάκελος = 3 φωτοτυπίες συμβολαίου</t>
  </si>
  <si>
    <t>μεταγραφή σε 2 μήνες</t>
  </si>
  <si>
    <t>ΔΕΝ ΕΙΧΕ πριν σχέση με την ΑΓΑΠΕ</t>
  </si>
  <si>
    <t>τον έφεραν οι πωλητές</t>
  </si>
  <si>
    <t>φάκελος = 4 φωτοτυπίες</t>
  </si>
  <si>
    <t>μεταγραφή = σε 2 έτη &amp; 2 μήνες</t>
  </si>
  <si>
    <t>πληρεξούσιο</t>
  </si>
  <si>
    <t>μεταγραφή αγοραπωλησίας = 2019-5ος</t>
  </si>
  <si>
    <t>ΣΥΝΟΛΑ</t>
  </si>
  <si>
    <t>τόγκα</t>
  </si>
  <si>
    <t>ζημία</t>
  </si>
  <si>
    <t>προσύμφωνο αγοραπ - αρραβών =</t>
  </si>
  <si>
    <t>άραγε πότε πληρώθηκε ;;;;</t>
  </si>
  <si>
    <t xml:space="preserve">έπρεπε να πάρει </t>
  </si>
  <si>
    <t>πήρε η ΑΓΑΠΕ</t>
  </si>
  <si>
    <t>;;;???;;;</t>
  </si>
  <si>
    <t>πληρώθηκαν ταμεία - φόρος - ΦΠΑ</t>
  </si>
  <si>
    <t>μεταγραφή αγοραπωλησίας = 13-5-19</t>
  </si>
  <si>
    <t>μεταγραφή = σε 2 έτη &amp; 1 μήνα</t>
  </si>
  <si>
    <t>φάκελος = μέσα ήταν ΟΛΟ το 2.268 συμβόλαιο συν (+) μία φωτοτυπία</t>
  </si>
  <si>
    <t>φάκελος = μέσα ήταν ΟΛΟ το 2.273 συμβόλαιο</t>
  </si>
  <si>
    <t xml:space="preserve">ψυχική οδύνη = ;;;;;; ΓΙΑ ΌΛΑ ΑΥΤΆ </t>
  </si>
  <si>
    <t>φάκελος = 2 φωτοτυπίες</t>
  </si>
  <si>
    <t xml:space="preserve">μεταφέρονται από 129 σειρά 10' </t>
  </si>
  <si>
    <t>ΤΟΓΚΑ προς zηλ</t>
  </si>
  <si>
    <t>129-σειρά 10'</t>
  </si>
  <si>
    <t>Έχεις στιγματιστεί στο 219 , στην θέση 2’</t>
  </si>
  <si>
    <t>Έχεις στιγματιστεί στο 129 , σειρά 10’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</si>
  <si>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</si>
  <si>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θρασύτατα , στην ερώτηση μου , απάντησες : μέχρι εδώ …. !!! … πολλά πήρες</t>
  </si>
  <si>
    <t>ταμεία -ΦΠΑ</t>
  </si>
  <si>
    <t>ΘΑ προσπαθήσω να τεκμηριώσω ΚΑΙ ΔΟΛΟ . Γιατί ήξερες … ναι , ΝΑΙ  …… ΗΞΕΡΕΣ πόσο πάει η ταρίφα</t>
  </si>
  <si>
    <t>λόγω ΔΟΛΟΥ , τα ποσά που έπρεπε να πάρει ( 1.039,65€ ) , ΘΑ πάνε ως ΤΟΓΚΑ , με ΖΗΛ-πχ,-1 ''βάσει ΤΑΝ'' = ;;;!!!...</t>
  </si>
  <si>
    <t>να επικοινωνήσει ο εκπρόσωπος σου ( δικηγόρος , λογιστής , γείτονας , παιδί σου , …  ) {{{ αρκεί να δεχτώ την παρουσία του }}}</t>
  </si>
  <si>
    <t>ΚΑΙ να ζητήσει ραντεβού μαζί μου , στο οποίο , πρέπει , να δικαιολογηθείς μέσω αυτού , μπας και ΔΕΝ ενταχθείς σε καθεστώς 224α1 , ή 223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</si>
  <si>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</si>
  <si>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</si>
  <si>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</si>
  <si>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και ΙΔΙΩΣ , να τεκμηριώσει , την ΜΗ ΕΙΣΟΔΟ σε καθεστώς 224α1 , ή 223</t>
  </si>
  <si>
    <t>Μπορείς να ενημερωθείς , αν μπεις στο ΖΗΛ , και στα επίμαχα σημεία  224α1 , 223 , 219 , 218 , λόγω 283 … ΚΑΙ στο 129</t>
  </si>
  <si>
    <t>είχες πληρωθεί , το 2009 , σχεδόν ταυτόχρονα , τις 2 επιδοτήσεις .</t>
  </si>
  <si>
    <t xml:space="preserve"> Μη εμφανιζόμενος , για την πληρωμή των αναλογούντων , αναγκάστηκα να σε πάρω ηλέφωνο </t>
  </si>
  <si>
    <t xml:space="preserve">όταν σε είδα στα σκαλοπάτια , το 2016 , </t>
  </si>
  <si>
    <t xml:space="preserve">παρακάλεσα την ΑΓΑΠΕ να σε διώξει , γιατί μου γύριζαν τα έντερα . </t>
  </si>
  <si>
    <t xml:space="preserve">Το καυμένο , αυτό καιγόταν για ευρώ , ΚΑΙ με παρακάλεσε να κάνω υπομονή </t>
  </si>
  <si>
    <t>η ''e'' εφαρμογή είναι κατεστραμένη ΟΠΟΤΕ μέχρι στιγμής ο χάρτης ΕΧΕΙ ως ανωτέρω</t>
  </si>
  <si>
    <t>φάκελος - σημειώσεις = {2 έγγραφα} με ποσά &amp; τόγκες</t>
  </si>
  <si>
    <t>Έχεις διορία μέχρι 2020-05-17</t>
  </si>
  <si>
    <t>…///…</t>
  </si>
  <si>
    <t>τα ανωτέρω δεδομένα ΕΙΝΑΙ συνεχώς υπό ανάλυση</t>
  </si>
  <si>
    <t>1ο</t>
  </si>
  <si>
    <t>2ο</t>
  </si>
  <si>
    <t>3ο</t>
  </si>
  <si>
    <t>4ο</t>
  </si>
  <si>
    <t>5ο</t>
  </si>
  <si>
    <t>6ο</t>
  </si>
  <si>
    <t>7ο</t>
  </si>
  <si>
    <t>8ο</t>
  </si>
  <si>
    <t>???</t>
  </si>
  <si>
    <t>αγοραπ προσύμφ ??? -αραβών = 12.500</t>
  </si>
  <si>
    <t>εξόφληση</t>
  </si>
  <si>
    <t xml:space="preserve">πρέπει να βρεθεί το γνήσιο ΜΕ ΤΑ ΠΟΣΑ από ??? ή υποθηκοφυλακείο ΓΙΑ ΝΑ ΕΞΑΧΘΟΥΝ έσοδα &amp; ΦΠΑ </t>
  </si>
  <si>
    <t>η τόγκα οδήγησε σε ΑΠΟΛΥΤΗ καταστροφή ΟΛΩΝ των σχετικών συμβολαίων ??? στο αρχείο καθώς μεταφέρονταν συνεχώς σε νέους φακέλους</t>
  </si>
  <si>
    <t>φάκελος = μέσα ήταν ΟΛΟ το  ??? συμβόλαιο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</si>
</sst>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8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sz val="8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4"/>
      <color rgb="FF0070C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22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3" fontId="3" fillId="0" borderId="1" xfId="1" applyFont="1" applyBorder="1"/>
    <xf numFmtId="43" fontId="3" fillId="0" borderId="0" xfId="1" applyFont="1"/>
    <xf numFmtId="164" fontId="3" fillId="0" borderId="1" xfId="1" applyNumberFormat="1" applyFont="1" applyBorder="1"/>
    <xf numFmtId="164" fontId="3" fillId="0" borderId="0" xfId="1" applyNumberFormat="1" applyFont="1"/>
    <xf numFmtId="14" fontId="3" fillId="0" borderId="1" xfId="0" applyNumberFormat="1" applyFont="1" applyBorder="1"/>
    <xf numFmtId="14" fontId="3" fillId="0" borderId="0" xfId="0" applyNumberFormat="1" applyFont="1"/>
    <xf numFmtId="43" fontId="3" fillId="3" borderId="1" xfId="1" applyFont="1" applyFill="1" applyBorder="1"/>
    <xf numFmtId="0" fontId="2" fillId="0" borderId="0" xfId="0" applyFont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  <xf numFmtId="43" fontId="2" fillId="3" borderId="6" xfId="1" applyFont="1" applyFill="1" applyBorder="1" applyAlignment="1">
      <alignment horizontal="center" wrapText="1"/>
    </xf>
    <xf numFmtId="43" fontId="2" fillId="4" borderId="6" xfId="1" applyFont="1" applyFill="1" applyBorder="1" applyAlignment="1">
      <alignment horizontal="center" wrapText="1"/>
    </xf>
    <xf numFmtId="0" fontId="6" fillId="0" borderId="0" xfId="0" applyFont="1"/>
    <xf numFmtId="43" fontId="2" fillId="5" borderId="6" xfId="1" applyFont="1" applyFill="1" applyBorder="1" applyAlignment="1">
      <alignment horizontal="center" wrapText="1"/>
    </xf>
    <xf numFmtId="43" fontId="3" fillId="0" borderId="1" xfId="1" applyFont="1" applyFill="1" applyBorder="1"/>
    <xf numFmtId="43" fontId="3" fillId="6" borderId="1" xfId="1" applyFont="1" applyFill="1" applyBorder="1"/>
    <xf numFmtId="43" fontId="2" fillId="6" borderId="6" xfId="1" applyFont="1" applyFill="1" applyBorder="1" applyAlignment="1">
      <alignment horizontal="center" wrapText="1"/>
    </xf>
    <xf numFmtId="164" fontId="3" fillId="0" borderId="1" xfId="1" applyNumberFormat="1" applyFont="1" applyFill="1" applyBorder="1"/>
    <xf numFmtId="0" fontId="3" fillId="0" borderId="0" xfId="0" applyFont="1" applyFill="1"/>
    <xf numFmtId="43" fontId="8" fillId="3" borderId="1" xfId="1" applyFont="1" applyFill="1" applyBorder="1"/>
    <xf numFmtId="0" fontId="3" fillId="0" borderId="1" xfId="2" applyFont="1" applyFill="1" applyBorder="1" applyAlignment="1">
      <alignment horizontal="center" wrapText="1"/>
    </xf>
    <xf numFmtId="43" fontId="9" fillId="0" borderId="1" xfId="1" applyFont="1" applyBorder="1"/>
    <xf numFmtId="43" fontId="10" fillId="0" borderId="1" xfId="1" applyFont="1" applyBorder="1"/>
    <xf numFmtId="43" fontId="11" fillId="0" borderId="1" xfId="1" applyFont="1" applyBorder="1"/>
    <xf numFmtId="43" fontId="3" fillId="6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2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6" fillId="0" borderId="1" xfId="1" applyFont="1" applyBorder="1" applyAlignment="1">
      <alignment horizontal="center" wrapText="1"/>
    </xf>
    <xf numFmtId="43" fontId="3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1" fillId="0" borderId="0" xfId="1" applyFont="1"/>
    <xf numFmtId="164" fontId="1" fillId="0" borderId="0" xfId="1" applyNumberFormat="1" applyFont="1"/>
    <xf numFmtId="14" fontId="1" fillId="0" borderId="0" xfId="0" applyNumberFormat="1" applyFont="1"/>
    <xf numFmtId="0" fontId="1" fillId="0" borderId="0" xfId="0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43" fontId="3" fillId="0" borderId="5" xfId="3" applyFont="1" applyFill="1" applyBorder="1"/>
    <xf numFmtId="43" fontId="0" fillId="0" borderId="0" xfId="1" applyFont="1" applyAlignment="1">
      <alignment horizontal="left"/>
    </xf>
    <xf numFmtId="43" fontId="1" fillId="0" borderId="0" xfId="1" applyFont="1" applyFill="1" applyAlignment="1"/>
    <xf numFmtId="43" fontId="0" fillId="4" borderId="0" xfId="1" applyFont="1" applyFill="1" applyAlignment="1"/>
    <xf numFmtId="43" fontId="1" fillId="4" borderId="0" xfId="1" applyFont="1" applyFill="1" applyAlignment="1"/>
    <xf numFmtId="0" fontId="3" fillId="0" borderId="0" xfId="0" applyFont="1" applyAlignment="1">
      <alignment horizontal="left" wrapText="1"/>
    </xf>
    <xf numFmtId="43" fontId="0" fillId="0" borderId="0" xfId="1" applyFont="1" applyAlignment="1"/>
    <xf numFmtId="0" fontId="1" fillId="0" borderId="0" xfId="0" applyFont="1" applyAlignment="1">
      <alignment wrapText="1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" fillId="7" borderId="1" xfId="2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11" fillId="0" borderId="1" xfId="1" applyNumberFormat="1" applyFont="1" applyBorder="1"/>
    <xf numFmtId="164" fontId="3" fillId="0" borderId="1" xfId="3" applyNumberFormat="1" applyFont="1" applyFill="1" applyBorder="1"/>
    <xf numFmtId="164" fontId="17" fillId="0" borderId="1" xfId="1" applyNumberFormat="1" applyFont="1" applyBorder="1"/>
    <xf numFmtId="164" fontId="12" fillId="5" borderId="1" xfId="1" applyNumberFormat="1" applyFont="1" applyFill="1" applyBorder="1"/>
    <xf numFmtId="43" fontId="0" fillId="0" borderId="0" xfId="1" applyFont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4" fontId="9" fillId="2" borderId="2" xfId="1" applyNumberFormat="1" applyFont="1" applyFill="1" applyBorder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4" fontId="9" fillId="2" borderId="4" xfId="1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43" fontId="14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5" fillId="5" borderId="0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43" fontId="13" fillId="0" borderId="0" xfId="1" applyFont="1" applyAlignment="1">
      <alignment horizontal="left"/>
    </xf>
    <xf numFmtId="14" fontId="3" fillId="0" borderId="1" xfId="0" applyNumberFormat="1" applyFont="1" applyFill="1" applyBorder="1"/>
  </cellXfs>
  <cellStyles count="269">
    <cellStyle name="Κανονικό" xfId="0" builtinId="0"/>
    <cellStyle name="Κανονικό 10" xfId="21"/>
    <cellStyle name="Κανονικό 2" xfId="4"/>
    <cellStyle name="Κανονικό 2 5" xfId="19"/>
    <cellStyle name="Κανονικό 3" xfId="2"/>
    <cellStyle name="Κανονικό 8" xfId="20"/>
    <cellStyle name="Κόμμα" xfId="1" builtinId="3"/>
    <cellStyle name="Κόμμα 10" xfId="12"/>
    <cellStyle name="Κόμμα 10 10" xfId="22"/>
    <cellStyle name="Κόμμα 10 11" xfId="23"/>
    <cellStyle name="Κόμμα 10 12" xfId="24"/>
    <cellStyle name="Κόμμα 10 13" xfId="25"/>
    <cellStyle name="Κόμμα 10 14" xfId="26"/>
    <cellStyle name="Κόμμα 10 15" xfId="27"/>
    <cellStyle name="Κόμμα 10 16" xfId="28"/>
    <cellStyle name="Κόμμα 10 17" xfId="29"/>
    <cellStyle name="Κόμμα 10 18" xfId="30"/>
    <cellStyle name="Κόμμα 10 19" xfId="243"/>
    <cellStyle name="Κόμμα 10 2" xfId="31"/>
    <cellStyle name="Κόμμα 10 20" xfId="268"/>
    <cellStyle name="Κόμμα 10 3" xfId="32"/>
    <cellStyle name="Κόμμα 10 4" xfId="33"/>
    <cellStyle name="Κόμμα 10 5" xfId="34"/>
    <cellStyle name="Κόμμα 10 6" xfId="35"/>
    <cellStyle name="Κόμμα 10 7" xfId="36"/>
    <cellStyle name="Κόμμα 10 8" xfId="37"/>
    <cellStyle name="Κόμμα 10 9" xfId="38"/>
    <cellStyle name="Κόμμα 12" xfId="13"/>
    <cellStyle name="Κόμμα 12 10" xfId="39"/>
    <cellStyle name="Κόμμα 12 11" xfId="40"/>
    <cellStyle name="Κόμμα 12 12" xfId="41"/>
    <cellStyle name="Κόμμα 12 13" xfId="42"/>
    <cellStyle name="Κόμμα 12 14" xfId="43"/>
    <cellStyle name="Κόμμα 12 15" xfId="44"/>
    <cellStyle name="Κόμμα 12 16" xfId="45"/>
    <cellStyle name="Κόμμα 12 17" xfId="46"/>
    <cellStyle name="Κόμμα 12 18" xfId="47"/>
    <cellStyle name="Κόμμα 12 19" xfId="244"/>
    <cellStyle name="Κόμμα 12 2" xfId="48"/>
    <cellStyle name="Κόμμα 12 20" xfId="267"/>
    <cellStyle name="Κόμμα 12 3" xfId="49"/>
    <cellStyle name="Κόμμα 12 4" xfId="50"/>
    <cellStyle name="Κόμμα 12 5" xfId="51"/>
    <cellStyle name="Κόμμα 12 6" xfId="52"/>
    <cellStyle name="Κόμμα 12 7" xfId="53"/>
    <cellStyle name="Κόμμα 12 8" xfId="54"/>
    <cellStyle name="Κόμμα 12 9" xfId="55"/>
    <cellStyle name="Κόμμα 13" xfId="15"/>
    <cellStyle name="Κόμμα 13 10" xfId="56"/>
    <cellStyle name="Κόμμα 13 11" xfId="57"/>
    <cellStyle name="Κόμμα 13 12" xfId="58"/>
    <cellStyle name="Κόμμα 13 13" xfId="59"/>
    <cellStyle name="Κόμμα 13 14" xfId="60"/>
    <cellStyle name="Κόμμα 13 15" xfId="61"/>
    <cellStyle name="Κόμμα 13 16" xfId="62"/>
    <cellStyle name="Κόμμα 13 17" xfId="63"/>
    <cellStyle name="Κόμμα 13 18" xfId="64"/>
    <cellStyle name="Κόμμα 13 19" xfId="245"/>
    <cellStyle name="Κόμμα 13 2" xfId="65"/>
    <cellStyle name="Κόμμα 13 20" xfId="266"/>
    <cellStyle name="Κόμμα 13 3" xfId="66"/>
    <cellStyle name="Κόμμα 13 4" xfId="67"/>
    <cellStyle name="Κόμμα 13 5" xfId="68"/>
    <cellStyle name="Κόμμα 13 6" xfId="69"/>
    <cellStyle name="Κόμμα 13 7" xfId="70"/>
    <cellStyle name="Κόμμα 13 8" xfId="71"/>
    <cellStyle name="Κόμμα 13 9" xfId="72"/>
    <cellStyle name="Κόμμα 14" xfId="16"/>
    <cellStyle name="Κόμμα 14 10" xfId="73"/>
    <cellStyle name="Κόμμα 14 11" xfId="74"/>
    <cellStyle name="Κόμμα 14 12" xfId="75"/>
    <cellStyle name="Κόμμα 14 13" xfId="76"/>
    <cellStyle name="Κόμμα 14 14" xfId="77"/>
    <cellStyle name="Κόμμα 14 15" xfId="78"/>
    <cellStyle name="Κόμμα 14 16" xfId="79"/>
    <cellStyle name="Κόμμα 14 17" xfId="80"/>
    <cellStyle name="Κόμμα 14 18" xfId="81"/>
    <cellStyle name="Κόμμα 14 19" xfId="246"/>
    <cellStyle name="Κόμμα 14 2" xfId="82"/>
    <cellStyle name="Κόμμα 14 20" xfId="265"/>
    <cellStyle name="Κόμμα 14 3" xfId="83"/>
    <cellStyle name="Κόμμα 14 4" xfId="84"/>
    <cellStyle name="Κόμμα 14 5" xfId="85"/>
    <cellStyle name="Κόμμα 14 6" xfId="86"/>
    <cellStyle name="Κόμμα 14 7" xfId="87"/>
    <cellStyle name="Κόμμα 14 8" xfId="88"/>
    <cellStyle name="Κόμμα 14 9" xfId="89"/>
    <cellStyle name="Κόμμα 15" xfId="14"/>
    <cellStyle name="Κόμμα 15 10" xfId="90"/>
    <cellStyle name="Κόμμα 15 11" xfId="91"/>
    <cellStyle name="Κόμμα 15 12" xfId="92"/>
    <cellStyle name="Κόμμα 15 13" xfId="93"/>
    <cellStyle name="Κόμμα 15 14" xfId="94"/>
    <cellStyle name="Κόμμα 15 15" xfId="95"/>
    <cellStyle name="Κόμμα 15 16" xfId="96"/>
    <cellStyle name="Κόμμα 15 17" xfId="97"/>
    <cellStyle name="Κόμμα 15 18" xfId="98"/>
    <cellStyle name="Κόμμα 15 19" xfId="247"/>
    <cellStyle name="Κόμμα 15 2" xfId="99"/>
    <cellStyle name="Κόμμα 15 20" xfId="264"/>
    <cellStyle name="Κόμμα 15 3" xfId="100"/>
    <cellStyle name="Κόμμα 15 4" xfId="101"/>
    <cellStyle name="Κόμμα 15 5" xfId="102"/>
    <cellStyle name="Κόμμα 15 6" xfId="103"/>
    <cellStyle name="Κόμμα 15 7" xfId="104"/>
    <cellStyle name="Κόμμα 15 8" xfId="105"/>
    <cellStyle name="Κόμμα 15 9" xfId="106"/>
    <cellStyle name="Κόμμα 16" xfId="17"/>
    <cellStyle name="Κόμμα 16 10" xfId="107"/>
    <cellStyle name="Κόμμα 16 11" xfId="108"/>
    <cellStyle name="Κόμμα 16 12" xfId="109"/>
    <cellStyle name="Κόμμα 16 13" xfId="110"/>
    <cellStyle name="Κόμμα 16 14" xfId="111"/>
    <cellStyle name="Κόμμα 16 15" xfId="112"/>
    <cellStyle name="Κόμμα 16 16" xfId="113"/>
    <cellStyle name="Κόμμα 16 17" xfId="114"/>
    <cellStyle name="Κόμμα 16 18" xfId="115"/>
    <cellStyle name="Κόμμα 16 19" xfId="248"/>
    <cellStyle name="Κόμμα 16 2" xfId="116"/>
    <cellStyle name="Κόμμα 16 20" xfId="263"/>
    <cellStyle name="Κόμμα 16 3" xfId="117"/>
    <cellStyle name="Κόμμα 16 4" xfId="118"/>
    <cellStyle name="Κόμμα 16 5" xfId="119"/>
    <cellStyle name="Κόμμα 16 6" xfId="120"/>
    <cellStyle name="Κόμμα 16 7" xfId="121"/>
    <cellStyle name="Κόμμα 16 8" xfId="122"/>
    <cellStyle name="Κόμμα 16 9" xfId="123"/>
    <cellStyle name="Κόμμα 17" xfId="18"/>
    <cellStyle name="Κόμμα 17 10" xfId="124"/>
    <cellStyle name="Κόμμα 17 11" xfId="125"/>
    <cellStyle name="Κόμμα 17 12" xfId="126"/>
    <cellStyle name="Κόμμα 17 13" xfId="127"/>
    <cellStyle name="Κόμμα 17 14" xfId="128"/>
    <cellStyle name="Κόμμα 17 15" xfId="129"/>
    <cellStyle name="Κόμμα 17 16" xfId="130"/>
    <cellStyle name="Κόμμα 17 17" xfId="131"/>
    <cellStyle name="Κόμμα 17 18" xfId="132"/>
    <cellStyle name="Κόμμα 17 19" xfId="249"/>
    <cellStyle name="Κόμμα 17 2" xfId="133"/>
    <cellStyle name="Κόμμα 17 20" xfId="262"/>
    <cellStyle name="Κόμμα 17 3" xfId="134"/>
    <cellStyle name="Κόμμα 17 4" xfId="135"/>
    <cellStyle name="Κόμμα 17 5" xfId="136"/>
    <cellStyle name="Κόμμα 17 6" xfId="137"/>
    <cellStyle name="Κόμμα 17 7" xfId="138"/>
    <cellStyle name="Κόμμα 17 8" xfId="139"/>
    <cellStyle name="Κόμμα 17 9" xfId="140"/>
    <cellStyle name="Κόμμα 2" xfId="5"/>
    <cellStyle name="Κόμμα 3" xfId="3"/>
    <cellStyle name="Κόμμα 4" xfId="7"/>
    <cellStyle name="Κόμμα 4 10" xfId="141"/>
    <cellStyle name="Κόμμα 4 11" xfId="142"/>
    <cellStyle name="Κόμμα 4 12" xfId="143"/>
    <cellStyle name="Κόμμα 4 13" xfId="144"/>
    <cellStyle name="Κόμμα 4 14" xfId="145"/>
    <cellStyle name="Κόμμα 4 15" xfId="146"/>
    <cellStyle name="Κόμμα 4 16" xfId="147"/>
    <cellStyle name="Κόμμα 4 17" xfId="148"/>
    <cellStyle name="Κόμμα 4 18" xfId="149"/>
    <cellStyle name="Κόμμα 4 19" xfId="250"/>
    <cellStyle name="Κόμμα 4 2" xfId="150"/>
    <cellStyle name="Κόμμα 4 20" xfId="261"/>
    <cellStyle name="Κόμμα 4 3" xfId="151"/>
    <cellStyle name="Κόμμα 4 4" xfId="152"/>
    <cellStyle name="Κόμμα 4 5" xfId="153"/>
    <cellStyle name="Κόμμα 4 6" xfId="154"/>
    <cellStyle name="Κόμμα 4 7" xfId="155"/>
    <cellStyle name="Κόμμα 4 8" xfId="156"/>
    <cellStyle name="Κόμμα 4 9" xfId="157"/>
    <cellStyle name="Κόμμα 5" xfId="6"/>
    <cellStyle name="Κόμμα 5 10" xfId="158"/>
    <cellStyle name="Κόμμα 5 11" xfId="159"/>
    <cellStyle name="Κόμμα 5 12" xfId="160"/>
    <cellStyle name="Κόμμα 5 13" xfId="161"/>
    <cellStyle name="Κόμμα 5 14" xfId="162"/>
    <cellStyle name="Κόμμα 5 15" xfId="163"/>
    <cellStyle name="Κόμμα 5 16" xfId="164"/>
    <cellStyle name="Κόμμα 5 17" xfId="165"/>
    <cellStyle name="Κόμμα 5 18" xfId="166"/>
    <cellStyle name="Κόμμα 5 19" xfId="251"/>
    <cellStyle name="Κόμμα 5 2" xfId="167"/>
    <cellStyle name="Κόμμα 5 20" xfId="260"/>
    <cellStyle name="Κόμμα 5 3" xfId="168"/>
    <cellStyle name="Κόμμα 5 4" xfId="169"/>
    <cellStyle name="Κόμμα 5 5" xfId="170"/>
    <cellStyle name="Κόμμα 5 6" xfId="171"/>
    <cellStyle name="Κόμμα 5 7" xfId="172"/>
    <cellStyle name="Κόμμα 5 8" xfId="173"/>
    <cellStyle name="Κόμμα 5 9" xfId="174"/>
    <cellStyle name="Κόμμα 6" xfId="9"/>
    <cellStyle name="Κόμμα 6 10" xfId="175"/>
    <cellStyle name="Κόμμα 6 11" xfId="176"/>
    <cellStyle name="Κόμμα 6 12" xfId="177"/>
    <cellStyle name="Κόμμα 6 13" xfId="178"/>
    <cellStyle name="Κόμμα 6 14" xfId="179"/>
    <cellStyle name="Κόμμα 6 15" xfId="180"/>
    <cellStyle name="Κόμμα 6 16" xfId="181"/>
    <cellStyle name="Κόμμα 6 17" xfId="182"/>
    <cellStyle name="Κόμμα 6 18" xfId="183"/>
    <cellStyle name="Κόμμα 6 19" xfId="252"/>
    <cellStyle name="Κόμμα 6 2" xfId="184"/>
    <cellStyle name="Κόμμα 6 20" xfId="259"/>
    <cellStyle name="Κόμμα 6 3" xfId="185"/>
    <cellStyle name="Κόμμα 6 4" xfId="186"/>
    <cellStyle name="Κόμμα 6 5" xfId="187"/>
    <cellStyle name="Κόμμα 6 6" xfId="188"/>
    <cellStyle name="Κόμμα 6 7" xfId="189"/>
    <cellStyle name="Κόμμα 6 8" xfId="190"/>
    <cellStyle name="Κόμμα 6 9" xfId="191"/>
    <cellStyle name="Κόμμα 7" xfId="10"/>
    <cellStyle name="Κόμμα 7 10" xfId="192"/>
    <cellStyle name="Κόμμα 7 11" xfId="193"/>
    <cellStyle name="Κόμμα 7 12" xfId="194"/>
    <cellStyle name="Κόμμα 7 13" xfId="195"/>
    <cellStyle name="Κόμμα 7 14" xfId="196"/>
    <cellStyle name="Κόμμα 7 15" xfId="197"/>
    <cellStyle name="Κόμμα 7 16" xfId="198"/>
    <cellStyle name="Κόμμα 7 17" xfId="199"/>
    <cellStyle name="Κόμμα 7 18" xfId="200"/>
    <cellStyle name="Κόμμα 7 19" xfId="253"/>
    <cellStyle name="Κόμμα 7 2" xfId="201"/>
    <cellStyle name="Κόμμα 7 20" xfId="258"/>
    <cellStyle name="Κόμμα 7 3" xfId="202"/>
    <cellStyle name="Κόμμα 7 4" xfId="203"/>
    <cellStyle name="Κόμμα 7 5" xfId="204"/>
    <cellStyle name="Κόμμα 7 6" xfId="205"/>
    <cellStyle name="Κόμμα 7 7" xfId="206"/>
    <cellStyle name="Κόμμα 7 8" xfId="207"/>
    <cellStyle name="Κόμμα 7 9" xfId="208"/>
    <cellStyle name="Κόμμα 8" xfId="8"/>
    <cellStyle name="Κόμμα 8 10" xfId="209"/>
    <cellStyle name="Κόμμα 8 11" xfId="210"/>
    <cellStyle name="Κόμμα 8 12" xfId="211"/>
    <cellStyle name="Κόμμα 8 13" xfId="212"/>
    <cellStyle name="Κόμμα 8 14" xfId="213"/>
    <cellStyle name="Κόμμα 8 15" xfId="214"/>
    <cellStyle name="Κόμμα 8 16" xfId="215"/>
    <cellStyle name="Κόμμα 8 17" xfId="216"/>
    <cellStyle name="Κόμμα 8 18" xfId="217"/>
    <cellStyle name="Κόμμα 8 19" xfId="254"/>
    <cellStyle name="Κόμμα 8 2" xfId="218"/>
    <cellStyle name="Κόμμα 8 20" xfId="257"/>
    <cellStyle name="Κόμμα 8 3" xfId="219"/>
    <cellStyle name="Κόμμα 8 4" xfId="220"/>
    <cellStyle name="Κόμμα 8 5" xfId="221"/>
    <cellStyle name="Κόμμα 8 6" xfId="222"/>
    <cellStyle name="Κόμμα 8 7" xfId="223"/>
    <cellStyle name="Κόμμα 8 8" xfId="224"/>
    <cellStyle name="Κόμμα 8 9" xfId="225"/>
    <cellStyle name="Κόμμα 9" xfId="11"/>
    <cellStyle name="Κόμμα 9 10" xfId="226"/>
    <cellStyle name="Κόμμα 9 11" xfId="227"/>
    <cellStyle name="Κόμμα 9 12" xfId="228"/>
    <cellStyle name="Κόμμα 9 13" xfId="229"/>
    <cellStyle name="Κόμμα 9 14" xfId="230"/>
    <cellStyle name="Κόμμα 9 15" xfId="231"/>
    <cellStyle name="Κόμμα 9 16" xfId="232"/>
    <cellStyle name="Κόμμα 9 17" xfId="233"/>
    <cellStyle name="Κόμμα 9 18" xfId="234"/>
    <cellStyle name="Κόμμα 9 19" xfId="255"/>
    <cellStyle name="Κόμμα 9 2" xfId="235"/>
    <cellStyle name="Κόμμα 9 20" xfId="256"/>
    <cellStyle name="Κόμμα 9 3" xfId="236"/>
    <cellStyle name="Κόμμα 9 4" xfId="237"/>
    <cellStyle name="Κόμμα 9 5" xfId="238"/>
    <cellStyle name="Κόμμα 9 6" xfId="239"/>
    <cellStyle name="Κόμμα 9 7" xfId="240"/>
    <cellStyle name="Κόμμα 9 8" xfId="241"/>
    <cellStyle name="Κόμμα 9 9" xfId="242"/>
  </cellStyles>
  <dxfs count="0"/>
  <tableStyles count="0" defaultTableStyle="TableStyleMedium9" defaultPivotStyle="PivotStyleLight16"/>
  <colors>
    <mruColors>
      <color rgb="FFFF00FF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"/>
  <sheetViews>
    <sheetView tabSelected="1" zoomScaleNormal="100" workbookViewId="0">
      <pane ySplit="1" topLeftCell="A2" activePane="bottomLeft" state="frozen"/>
      <selection pane="bottomLeft" activeCell="C20" sqref="C20"/>
    </sheetView>
  </sheetViews>
  <sheetFormatPr defaultRowHeight="11.25"/>
  <cols>
    <col min="1" max="1" width="6.33203125" style="5" bestFit="1" customWidth="1"/>
    <col min="2" max="2" width="6.77734375" style="7" bestFit="1" customWidth="1"/>
    <col min="3" max="3" width="28.6640625" style="38" customWidth="1"/>
    <col min="4" max="4" width="8.6640625" style="3" bestFit="1" customWidth="1"/>
    <col min="5" max="9" width="12.5546875" style="3" bestFit="1" customWidth="1"/>
    <col min="10" max="10" width="13.88671875" style="3" bestFit="1" customWidth="1"/>
    <col min="11" max="12" width="10.77734375" style="3" bestFit="1" customWidth="1"/>
    <col min="13" max="13" width="9.5546875" style="3" bestFit="1" customWidth="1"/>
    <col min="14" max="14" width="12.33203125" style="3" bestFit="1" customWidth="1"/>
    <col min="15" max="15" width="12.5546875" style="3" bestFit="1" customWidth="1"/>
    <col min="16" max="16" width="20.5546875" style="3" bestFit="1" customWidth="1"/>
    <col min="17" max="17" width="4.21875" style="37" bestFit="1" customWidth="1"/>
    <col min="18" max="18" width="80.21875" style="37" bestFit="1" customWidth="1"/>
    <col min="19" max="19" width="4.21875" style="37" bestFit="1" customWidth="1"/>
    <col min="20" max="20" width="39.33203125" style="37" bestFit="1" customWidth="1"/>
    <col min="21" max="21" width="26.6640625" style="37" bestFit="1" customWidth="1"/>
    <col min="22" max="22" width="27.33203125" style="37" bestFit="1" customWidth="1"/>
    <col min="23" max="23" width="31.109375" style="37" customWidth="1"/>
    <col min="24" max="24" width="34.109375" style="37" bestFit="1" customWidth="1"/>
    <col min="25" max="25" width="19.88671875" style="37" bestFit="1" customWidth="1"/>
    <col min="26" max="26" width="20.88671875" style="37" bestFit="1" customWidth="1"/>
    <col min="27" max="16384" width="8.88671875" style="1"/>
  </cols>
  <sheetData>
    <row r="1" spans="1:26" s="9" customFormat="1" ht="32.25" thickBot="1">
      <c r="A1" s="10" t="s">
        <v>0</v>
      </c>
      <c r="B1" s="11" t="s">
        <v>1</v>
      </c>
      <c r="C1" s="12" t="s">
        <v>3</v>
      </c>
      <c r="D1" s="13" t="s">
        <v>4</v>
      </c>
      <c r="E1" s="14" t="s">
        <v>26</v>
      </c>
      <c r="F1" s="14" t="s">
        <v>27</v>
      </c>
      <c r="G1" s="14" t="s">
        <v>5</v>
      </c>
      <c r="H1" s="15" t="s">
        <v>22</v>
      </c>
      <c r="I1" s="21" t="s">
        <v>23</v>
      </c>
      <c r="J1" s="18" t="s">
        <v>6</v>
      </c>
      <c r="K1" s="15" t="s">
        <v>43</v>
      </c>
      <c r="L1" s="18" t="s">
        <v>6</v>
      </c>
      <c r="M1" s="16" t="s">
        <v>7</v>
      </c>
      <c r="N1" s="15" t="s">
        <v>8</v>
      </c>
      <c r="O1" s="18" t="s">
        <v>6</v>
      </c>
      <c r="P1" s="15" t="s">
        <v>9</v>
      </c>
      <c r="Q1" s="65" t="s">
        <v>10</v>
      </c>
      <c r="R1" s="66"/>
      <c r="S1" s="66"/>
      <c r="T1" s="66"/>
      <c r="U1" s="67"/>
      <c r="V1" s="65" t="s">
        <v>10</v>
      </c>
      <c r="W1" s="66"/>
      <c r="X1" s="66"/>
      <c r="Y1" s="66"/>
      <c r="Z1" s="67"/>
    </row>
    <row r="2" spans="1:26">
      <c r="A2" s="56" t="s">
        <v>63</v>
      </c>
      <c r="B2" s="57" t="s">
        <v>71</v>
      </c>
      <c r="C2" s="32" t="s">
        <v>2</v>
      </c>
      <c r="D2" s="2">
        <v>150000</v>
      </c>
      <c r="E2" s="2">
        <v>1840.06</v>
      </c>
      <c r="F2" s="2">
        <v>1510.32</v>
      </c>
      <c r="G2" s="2">
        <f>E2-F2</f>
        <v>329.74</v>
      </c>
      <c r="H2" s="29" t="s">
        <v>28</v>
      </c>
      <c r="I2" s="29" t="s">
        <v>28</v>
      </c>
      <c r="J2" s="29" t="s">
        <v>28</v>
      </c>
      <c r="K2" s="19">
        <v>82.46</v>
      </c>
      <c r="L2" s="22">
        <v>213.38</v>
      </c>
      <c r="M2" s="8"/>
      <c r="N2" s="19">
        <v>247.28</v>
      </c>
      <c r="O2" s="22">
        <v>639.87</v>
      </c>
      <c r="P2" s="4">
        <f>L2+O2</f>
        <v>853.25</v>
      </c>
      <c r="Q2" s="55" t="s">
        <v>61</v>
      </c>
      <c r="R2" s="25" t="s">
        <v>11</v>
      </c>
      <c r="S2" s="55" t="s">
        <v>61</v>
      </c>
      <c r="T2" s="25" t="s">
        <v>12</v>
      </c>
      <c r="U2" s="25" t="s">
        <v>13</v>
      </c>
      <c r="V2" s="25" t="s">
        <v>14</v>
      </c>
      <c r="W2" s="25" t="s">
        <v>15</v>
      </c>
      <c r="X2" s="25" t="s">
        <v>16</v>
      </c>
      <c r="Y2" s="32" t="s">
        <v>29</v>
      </c>
      <c r="Z2" s="25"/>
    </row>
    <row r="3" spans="1:26">
      <c r="A3" s="56" t="s">
        <v>64</v>
      </c>
      <c r="B3" s="6">
        <v>42641</v>
      </c>
      <c r="C3" s="35" t="s">
        <v>19</v>
      </c>
      <c r="D3" s="19"/>
      <c r="E3" s="19">
        <v>93</v>
      </c>
      <c r="F3" s="19">
        <v>52.08</v>
      </c>
      <c r="G3" s="2">
        <f t="shared" ref="G3:G9" si="0">E3-F3</f>
        <v>40.92</v>
      </c>
      <c r="H3" s="30">
        <v>52.08</v>
      </c>
      <c r="I3" s="30">
        <v>127.78</v>
      </c>
      <c r="J3" s="58">
        <v>154.07</v>
      </c>
      <c r="K3" s="19">
        <v>18</v>
      </c>
      <c r="L3" s="22">
        <v>45.47</v>
      </c>
      <c r="M3" s="24"/>
      <c r="N3" s="19">
        <v>22.92</v>
      </c>
      <c r="O3" s="22">
        <v>57.9</v>
      </c>
      <c r="P3" s="4">
        <f t="shared" ref="P3:P10" si="1">J3+L3+O3</f>
        <v>257.44</v>
      </c>
      <c r="Q3" s="55" t="s">
        <v>61</v>
      </c>
      <c r="R3" s="33" t="s">
        <v>25</v>
      </c>
      <c r="S3" s="55" t="s">
        <v>61</v>
      </c>
      <c r="T3" s="55" t="s">
        <v>61</v>
      </c>
      <c r="U3" s="55" t="s">
        <v>61</v>
      </c>
      <c r="V3" s="31"/>
      <c r="W3" s="31"/>
      <c r="X3" s="31"/>
      <c r="Y3" s="31"/>
      <c r="Z3" s="31"/>
    </row>
    <row r="4" spans="1:26" s="23" customFormat="1">
      <c r="A4" s="56" t="s">
        <v>65</v>
      </c>
      <c r="B4" s="78">
        <v>42731</v>
      </c>
      <c r="C4" s="35" t="s">
        <v>24</v>
      </c>
      <c r="D4" s="19">
        <v>12500</v>
      </c>
      <c r="E4" s="19">
        <v>187.24</v>
      </c>
      <c r="F4" s="20">
        <v>139.87</v>
      </c>
      <c r="G4" s="19">
        <f t="shared" si="0"/>
        <v>47.370000000000005</v>
      </c>
      <c r="H4" s="19">
        <v>139.87</v>
      </c>
      <c r="I4" s="19">
        <v>187.5</v>
      </c>
      <c r="J4" s="22">
        <v>35.880000000000003</v>
      </c>
      <c r="K4" s="19">
        <v>36.24</v>
      </c>
      <c r="L4" s="22">
        <v>89.91</v>
      </c>
      <c r="M4" s="8"/>
      <c r="N4" s="45">
        <v>11.13</v>
      </c>
      <c r="O4" s="61">
        <v>27.81</v>
      </c>
      <c r="P4" s="4">
        <f t="shared" si="1"/>
        <v>153.6</v>
      </c>
      <c r="Q4" s="55" t="s">
        <v>61</v>
      </c>
      <c r="R4" s="34" t="s">
        <v>74</v>
      </c>
      <c r="S4" s="55" t="s">
        <v>61</v>
      </c>
      <c r="T4" s="34" t="s">
        <v>30</v>
      </c>
      <c r="U4" s="55" t="s">
        <v>61</v>
      </c>
      <c r="V4" s="55" t="s">
        <v>61</v>
      </c>
      <c r="W4" s="34"/>
      <c r="X4" s="34"/>
      <c r="Y4" s="34"/>
      <c r="Z4" s="34"/>
    </row>
    <row r="5" spans="1:26">
      <c r="A5" s="56" t="s">
        <v>66</v>
      </c>
      <c r="B5" s="6">
        <v>42731</v>
      </c>
      <c r="C5" s="32" t="s">
        <v>19</v>
      </c>
      <c r="D5" s="2"/>
      <c r="E5" s="2">
        <v>40.08</v>
      </c>
      <c r="F5" s="2">
        <v>52.08</v>
      </c>
      <c r="G5" s="2">
        <f t="shared" si="0"/>
        <v>-12</v>
      </c>
      <c r="H5" s="19">
        <v>52.08</v>
      </c>
      <c r="I5" s="2">
        <v>69.81</v>
      </c>
      <c r="J5" s="4">
        <v>146.28</v>
      </c>
      <c r="K5" s="2"/>
      <c r="L5" s="4"/>
      <c r="M5" s="19"/>
      <c r="N5" s="45">
        <v>-12</v>
      </c>
      <c r="O5" s="61">
        <v>-15.67</v>
      </c>
      <c r="P5" s="4">
        <f t="shared" si="1"/>
        <v>130.61000000000001</v>
      </c>
      <c r="Q5" s="55" t="s">
        <v>61</v>
      </c>
      <c r="R5" s="33" t="s">
        <v>20</v>
      </c>
      <c r="S5" s="55" t="s">
        <v>61</v>
      </c>
      <c r="T5" s="55" t="s">
        <v>61</v>
      </c>
      <c r="U5" s="55" t="s">
        <v>61</v>
      </c>
      <c r="V5" s="55" t="s">
        <v>61</v>
      </c>
      <c r="W5" s="55" t="s">
        <v>61</v>
      </c>
      <c r="X5" s="31"/>
      <c r="Y5" s="31"/>
      <c r="Z5" s="31"/>
    </row>
    <row r="6" spans="1:26">
      <c r="A6" s="56" t="s">
        <v>67</v>
      </c>
      <c r="B6" s="6">
        <v>42830</v>
      </c>
      <c r="C6" s="32" t="s">
        <v>72</v>
      </c>
      <c r="D6" s="2"/>
      <c r="E6" s="2">
        <v>224.44</v>
      </c>
      <c r="F6" s="2">
        <v>85.56</v>
      </c>
      <c r="G6" s="2">
        <f t="shared" si="0"/>
        <v>138.88</v>
      </c>
      <c r="H6" s="19">
        <v>85.56</v>
      </c>
      <c r="I6" s="2">
        <v>110.08</v>
      </c>
      <c r="J6" s="4">
        <v>230.66</v>
      </c>
      <c r="K6" s="2">
        <v>26.88</v>
      </c>
      <c r="L6" s="4">
        <v>64.67</v>
      </c>
      <c r="M6" s="8"/>
      <c r="N6" s="45">
        <v>112</v>
      </c>
      <c r="O6" s="61">
        <v>271.45999999999998</v>
      </c>
      <c r="P6" s="4">
        <f t="shared" si="1"/>
        <v>566.79</v>
      </c>
      <c r="Q6" s="33"/>
      <c r="R6" s="33" t="s">
        <v>18</v>
      </c>
      <c r="S6" s="55" t="s">
        <v>61</v>
      </c>
      <c r="T6" s="33" t="s">
        <v>17</v>
      </c>
      <c r="U6" s="31"/>
      <c r="V6" s="31"/>
      <c r="W6" s="31"/>
      <c r="X6" s="31"/>
      <c r="Y6" s="31"/>
      <c r="Z6" s="31"/>
    </row>
    <row r="7" spans="1:26">
      <c r="A7" s="56" t="s">
        <v>68</v>
      </c>
      <c r="B7" s="6">
        <v>42830</v>
      </c>
      <c r="C7" s="32" t="s">
        <v>2</v>
      </c>
      <c r="D7" s="2">
        <v>13030.96</v>
      </c>
      <c r="E7" s="2">
        <v>327.05</v>
      </c>
      <c r="F7" s="2">
        <v>214.82</v>
      </c>
      <c r="G7" s="2">
        <f t="shared" si="0"/>
        <v>112.23000000000002</v>
      </c>
      <c r="H7" s="19">
        <v>214.82</v>
      </c>
      <c r="I7" s="2">
        <v>276.39</v>
      </c>
      <c r="J7" s="4">
        <v>552.78</v>
      </c>
      <c r="K7" s="2">
        <v>26.957043200000001</v>
      </c>
      <c r="L7" s="4">
        <v>65.34</v>
      </c>
      <c r="M7" s="8"/>
      <c r="N7" s="45">
        <v>85.27</v>
      </c>
      <c r="O7" s="61">
        <v>206.67</v>
      </c>
      <c r="P7" s="4">
        <f t="shared" si="1"/>
        <v>824.79</v>
      </c>
      <c r="Q7" s="55" t="s">
        <v>61</v>
      </c>
      <c r="R7" s="34" t="s">
        <v>75</v>
      </c>
      <c r="S7" s="55" t="s">
        <v>61</v>
      </c>
      <c r="T7" s="31" t="s">
        <v>32</v>
      </c>
      <c r="U7" s="31" t="s">
        <v>33</v>
      </c>
      <c r="V7" s="31" t="s">
        <v>76</v>
      </c>
      <c r="W7" s="31" t="s">
        <v>31</v>
      </c>
      <c r="X7" s="53" t="s">
        <v>59</v>
      </c>
      <c r="Y7" s="31" t="s">
        <v>35</v>
      </c>
      <c r="Z7" s="31" t="s">
        <v>34</v>
      </c>
    </row>
    <row r="8" spans="1:26">
      <c r="A8" s="56" t="s">
        <v>69</v>
      </c>
      <c r="B8" s="6">
        <v>42888</v>
      </c>
      <c r="C8" s="32" t="s">
        <v>2</v>
      </c>
      <c r="D8" s="2">
        <v>13030.96</v>
      </c>
      <c r="E8" s="2">
        <v>353.71</v>
      </c>
      <c r="F8" s="2">
        <v>85.56</v>
      </c>
      <c r="G8" s="2">
        <f t="shared" si="0"/>
        <v>268.14999999999998</v>
      </c>
      <c r="H8" s="2">
        <v>85.56</v>
      </c>
      <c r="I8" s="2">
        <v>107.82</v>
      </c>
      <c r="J8" s="4">
        <v>225.92</v>
      </c>
      <c r="K8" s="2">
        <v>51.899443199999993</v>
      </c>
      <c r="L8" s="4">
        <v>124.33</v>
      </c>
      <c r="M8" s="8"/>
      <c r="N8" s="2">
        <v>216.25</v>
      </c>
      <c r="O8" s="4">
        <v>518.05999999999995</v>
      </c>
      <c r="P8" s="4">
        <f t="shared" si="1"/>
        <v>868.31</v>
      </c>
      <c r="Q8" s="55" t="s">
        <v>61</v>
      </c>
      <c r="R8" s="55" t="s">
        <v>61</v>
      </c>
      <c r="S8" s="55" t="s">
        <v>61</v>
      </c>
      <c r="T8" s="55" t="s">
        <v>61</v>
      </c>
      <c r="U8" s="55" t="s">
        <v>61</v>
      </c>
      <c r="V8" s="55" t="s">
        <v>61</v>
      </c>
      <c r="W8" s="55" t="s">
        <v>61</v>
      </c>
      <c r="X8" s="33" t="s">
        <v>13</v>
      </c>
      <c r="Y8" s="33"/>
      <c r="Z8" s="33"/>
    </row>
    <row r="9" spans="1:26">
      <c r="A9" s="56" t="s">
        <v>70</v>
      </c>
      <c r="B9" s="6">
        <v>43781</v>
      </c>
      <c r="C9" s="32" t="s">
        <v>73</v>
      </c>
      <c r="D9" s="2"/>
      <c r="E9" s="2">
        <v>216.04</v>
      </c>
      <c r="F9" s="2">
        <v>93</v>
      </c>
      <c r="G9" s="2">
        <f t="shared" si="0"/>
        <v>123.03999999999999</v>
      </c>
      <c r="H9" s="29" t="s">
        <v>28</v>
      </c>
      <c r="I9" s="29" t="s">
        <v>28</v>
      </c>
      <c r="J9" s="59" t="s">
        <v>28</v>
      </c>
      <c r="K9" s="2">
        <v>12.24</v>
      </c>
      <c r="L9" s="4">
        <v>28.15</v>
      </c>
      <c r="M9" s="8"/>
      <c r="N9" s="2">
        <v>110.8</v>
      </c>
      <c r="O9" s="4">
        <v>254.84</v>
      </c>
      <c r="P9" s="4">
        <f>L9+O9</f>
        <v>282.99</v>
      </c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2.75">
      <c r="A10" s="4" t="s">
        <v>38</v>
      </c>
      <c r="B10" s="6">
        <v>40065</v>
      </c>
      <c r="C10" s="54" t="s">
        <v>37</v>
      </c>
      <c r="D10" s="2"/>
      <c r="E10" s="2"/>
      <c r="F10" s="2"/>
      <c r="G10" s="2"/>
      <c r="H10" s="2">
        <v>5000</v>
      </c>
      <c r="I10" s="2"/>
      <c r="J10" s="4">
        <v>22360.04</v>
      </c>
      <c r="K10" s="2"/>
      <c r="L10" s="4"/>
      <c r="M10" s="2"/>
      <c r="N10" s="2"/>
      <c r="O10" s="4"/>
      <c r="P10" s="62">
        <f t="shared" si="1"/>
        <v>22360.04</v>
      </c>
      <c r="Q10" s="55" t="s">
        <v>61</v>
      </c>
      <c r="R10" s="55" t="s">
        <v>61</v>
      </c>
      <c r="S10" s="55" t="s">
        <v>61</v>
      </c>
      <c r="T10" s="31"/>
      <c r="U10" s="31"/>
      <c r="V10" s="31"/>
      <c r="W10" s="31"/>
      <c r="X10" s="31"/>
      <c r="Y10" s="31"/>
      <c r="Z10" s="31"/>
    </row>
    <row r="11" spans="1:26" s="17" customFormat="1" ht="27.75">
      <c r="A11" s="68" t="s">
        <v>21</v>
      </c>
      <c r="B11" s="69"/>
      <c r="C11" s="70"/>
      <c r="D11" s="26"/>
      <c r="E11" s="27">
        <f>SUM(E2:E9)</f>
        <v>3281.6200000000003</v>
      </c>
      <c r="F11" s="28">
        <f>SUM(F2:F9)</f>
        <v>2233.29</v>
      </c>
      <c r="G11" s="26">
        <f>SUM(G2:G9)</f>
        <v>1048.3300000000002</v>
      </c>
      <c r="H11" s="26">
        <f t="shared" ref="H11:P11" si="2">SUM(H2:H10)</f>
        <v>5629.97</v>
      </c>
      <c r="I11" s="26">
        <f t="shared" si="2"/>
        <v>879.37999999999988</v>
      </c>
      <c r="J11" s="60">
        <f t="shared" si="2"/>
        <v>23705.63</v>
      </c>
      <c r="K11" s="26">
        <f t="shared" si="2"/>
        <v>254.67648639999999</v>
      </c>
      <c r="L11" s="60">
        <f t="shared" si="2"/>
        <v>631.25</v>
      </c>
      <c r="M11" s="26">
        <f t="shared" si="2"/>
        <v>0</v>
      </c>
      <c r="N11" s="26">
        <f t="shared" si="2"/>
        <v>793.64999999999986</v>
      </c>
      <c r="O11" s="60">
        <f t="shared" si="2"/>
        <v>1960.9399999999998</v>
      </c>
      <c r="P11" s="63">
        <f t="shared" si="2"/>
        <v>26297.82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4" spans="1:26" ht="15.75">
      <c r="E14" s="74" t="s">
        <v>58</v>
      </c>
      <c r="F14" s="74"/>
      <c r="G14" s="74"/>
      <c r="H14" s="74"/>
      <c r="I14" s="74"/>
      <c r="J14" s="74"/>
      <c r="K14" s="74"/>
      <c r="L14" s="74"/>
      <c r="M14" s="74"/>
      <c r="W14" s="43"/>
      <c r="Y14" s="43"/>
    </row>
    <row r="15" spans="1:26" s="42" customFormat="1" ht="15.75">
      <c r="A15" s="5"/>
      <c r="B15" s="7"/>
      <c r="C15" s="38"/>
      <c r="D15" s="3"/>
      <c r="E15" s="3"/>
      <c r="F15" s="75" t="s">
        <v>62</v>
      </c>
      <c r="G15" s="75"/>
      <c r="H15" s="75"/>
      <c r="I15" s="75"/>
      <c r="J15" s="75"/>
      <c r="K15" s="75"/>
      <c r="L15" s="75"/>
      <c r="M15" s="75"/>
      <c r="N15" s="3"/>
      <c r="O15" s="3"/>
      <c r="P15" s="39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s="42" customFormat="1" ht="15">
      <c r="A16" s="5"/>
      <c r="B16" s="7"/>
      <c r="C16" s="38"/>
      <c r="D16" s="3"/>
      <c r="E16" s="48" t="s">
        <v>36</v>
      </c>
      <c r="F16" s="49"/>
      <c r="G16" s="49"/>
      <c r="H16" s="47"/>
      <c r="I16" s="47"/>
      <c r="J16" s="47"/>
      <c r="K16" s="47"/>
      <c r="L16" s="47"/>
      <c r="M16" s="47"/>
      <c r="N16" s="47"/>
      <c r="O16" s="47"/>
      <c r="P16" s="39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s="42" customFormat="1" ht="15">
      <c r="A17" s="5"/>
      <c r="B17" s="7"/>
      <c r="C17" s="71" t="s">
        <v>44</v>
      </c>
      <c r="D17" s="71"/>
      <c r="E17" s="71"/>
      <c r="F17" s="71"/>
      <c r="G17" s="71"/>
      <c r="H17" s="71"/>
      <c r="I17" s="50"/>
      <c r="J17" s="3"/>
      <c r="K17" s="3"/>
      <c r="L17" s="3"/>
      <c r="M17" s="3"/>
      <c r="N17" s="3"/>
      <c r="O17" s="3"/>
      <c r="P17" s="39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s="42" customFormat="1" ht="20.25">
      <c r="A18" s="40"/>
      <c r="B18" s="41"/>
      <c r="C18" s="44"/>
      <c r="D18" s="72" t="s">
        <v>45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39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s="42" customFormat="1" ht="15">
      <c r="A19" s="40"/>
      <c r="B19" s="41"/>
      <c r="C19" s="44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s="42" customFormat="1" ht="15">
      <c r="A20" s="40"/>
      <c r="B20" s="41"/>
      <c r="C20" s="4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s="42" customFormat="1" ht="15">
      <c r="A21" s="40"/>
      <c r="B21" s="41"/>
      <c r="C21" s="4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s="42" customFormat="1" ht="15">
      <c r="A22" s="40"/>
      <c r="B22" s="41"/>
      <c r="C22" s="44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s="42" customFormat="1" ht="15">
      <c r="A23" s="64" t="s">
        <v>39</v>
      </c>
      <c r="B23" s="73"/>
      <c r="C23" s="73"/>
      <c r="D23" s="73"/>
      <c r="E23" s="3"/>
      <c r="F23" s="3"/>
      <c r="G23" s="3"/>
      <c r="H23" s="3"/>
      <c r="I23" s="3"/>
      <c r="J23" s="3"/>
      <c r="K23" s="3"/>
      <c r="L23" s="3"/>
      <c r="M23" s="39"/>
      <c r="N23" s="39"/>
      <c r="O23" s="39"/>
      <c r="P23" s="39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s="42" customFormat="1" ht="15">
      <c r="A24" s="73" t="s">
        <v>40</v>
      </c>
      <c r="B24" s="73"/>
      <c r="C24" s="73"/>
      <c r="D24" s="73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s="42" customFormat="1" ht="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s="42" customFormat="1" ht="15">
      <c r="A26" s="64" t="s">
        <v>60</v>
      </c>
      <c r="B26" s="73"/>
      <c r="C26" s="73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s="42" customFormat="1" ht="15">
      <c r="A27" s="39"/>
      <c r="B27" s="39"/>
      <c r="C27" s="64" t="s">
        <v>46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39"/>
      <c r="O27" s="39"/>
      <c r="P27" s="39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s="42" customFormat="1" ht="15">
      <c r="A28" s="39"/>
      <c r="B28" s="64" t="s">
        <v>41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9"/>
      <c r="N28" s="39"/>
      <c r="O28" s="39"/>
      <c r="P28" s="39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s="42" customFormat="1" ht="15">
      <c r="A29" s="39"/>
      <c r="B29" s="64" t="s">
        <v>47</v>
      </c>
      <c r="C29" s="64"/>
      <c r="D29" s="64"/>
      <c r="E29" s="64"/>
      <c r="F29" s="64"/>
      <c r="G29" s="64"/>
      <c r="H29" s="64"/>
      <c r="I29" s="64"/>
      <c r="J29" s="64"/>
      <c r="K29" s="64"/>
      <c r="L29" s="39"/>
      <c r="M29" s="39"/>
      <c r="N29" s="39"/>
      <c r="O29" s="39"/>
      <c r="P29" s="39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s="42" customFormat="1" ht="15">
      <c r="A30" s="39"/>
      <c r="B30" s="64" t="s">
        <v>48</v>
      </c>
      <c r="C30" s="64"/>
      <c r="D30" s="64"/>
      <c r="E30" s="64"/>
      <c r="F30" s="64"/>
      <c r="G30" s="64"/>
      <c r="H30" s="64"/>
      <c r="I30" s="64"/>
      <c r="J30" s="64"/>
      <c r="K30" s="64"/>
      <c r="L30" s="39"/>
      <c r="M30" s="39"/>
      <c r="N30" s="39"/>
      <c r="O30" s="39"/>
      <c r="P30" s="39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">
      <c r="A31" s="39"/>
      <c r="B31" s="46"/>
      <c r="C31" s="64" t="s">
        <v>49</v>
      </c>
      <c r="D31" s="64"/>
      <c r="E31" s="64"/>
      <c r="F31" s="64"/>
      <c r="G31" s="64"/>
      <c r="H31" s="64"/>
      <c r="I31" s="46"/>
      <c r="J31" s="46"/>
      <c r="K31" s="46"/>
      <c r="L31" s="39"/>
      <c r="M31" s="39"/>
      <c r="N31" s="39"/>
      <c r="O31" s="39"/>
    </row>
    <row r="32" spans="1:26" ht="15">
      <c r="A32" s="39"/>
      <c r="B32" s="46"/>
      <c r="C32" s="64" t="s">
        <v>50</v>
      </c>
      <c r="D32" s="64"/>
      <c r="E32" s="64"/>
      <c r="F32" s="64"/>
      <c r="G32" s="64"/>
      <c r="H32" s="64"/>
      <c r="I32" s="64"/>
      <c r="J32" s="64"/>
      <c r="K32" s="46"/>
      <c r="L32" s="39"/>
      <c r="M32" s="39"/>
      <c r="N32" s="39"/>
      <c r="O32" s="39"/>
    </row>
    <row r="33" spans="1:15" ht="15">
      <c r="A33" s="39"/>
      <c r="B33" s="46"/>
      <c r="C33" s="46"/>
      <c r="D33" s="77" t="s">
        <v>51</v>
      </c>
      <c r="E33" s="77"/>
      <c r="F33" s="77"/>
      <c r="G33" s="77"/>
      <c r="H33" s="77"/>
      <c r="I33" s="77"/>
      <c r="J33" s="46"/>
      <c r="K33" s="46"/>
      <c r="L33" s="39"/>
      <c r="M33" s="39"/>
      <c r="N33" s="39"/>
      <c r="O33" s="39"/>
    </row>
    <row r="34" spans="1:15" ht="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ht="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5">
      <c r="A36" s="64" t="s">
        <v>52</v>
      </c>
      <c r="B36" s="64"/>
      <c r="C36" s="64"/>
      <c r="D36" s="64"/>
      <c r="E36" s="64"/>
      <c r="F36" s="64"/>
      <c r="G36" s="64"/>
      <c r="H36" s="64"/>
      <c r="I36" s="64"/>
      <c r="J36" s="64"/>
      <c r="K36" s="39"/>
      <c r="L36" s="39"/>
      <c r="M36" s="39"/>
      <c r="N36" s="39"/>
      <c r="O36" s="39"/>
    </row>
    <row r="37" spans="1:15" ht="1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5" ht="1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5" ht="15">
      <c r="A40" s="64" t="s">
        <v>53</v>
      </c>
      <c r="B40" s="64"/>
      <c r="C40" s="64"/>
      <c r="D40" s="64"/>
      <c r="E40" s="64"/>
      <c r="F40" s="64"/>
      <c r="G40" s="51"/>
      <c r="H40" s="51"/>
      <c r="I40" s="51"/>
      <c r="J40" s="51"/>
      <c r="K40" s="51"/>
      <c r="L40" s="51"/>
    </row>
    <row r="41" spans="1:15" ht="15">
      <c r="A41" s="46"/>
      <c r="B41" s="64" t="s">
        <v>54</v>
      </c>
      <c r="C41" s="64"/>
      <c r="D41" s="64"/>
      <c r="E41" s="64"/>
      <c r="F41" s="64"/>
      <c r="G41" s="64"/>
      <c r="H41" s="64"/>
      <c r="I41" s="64"/>
      <c r="J41" s="46"/>
      <c r="K41" s="46"/>
      <c r="L41" s="46"/>
    </row>
    <row r="42" spans="1:15" ht="15">
      <c r="A42" s="39"/>
      <c r="B42" s="77" t="s">
        <v>42</v>
      </c>
      <c r="C42" s="77"/>
      <c r="D42" s="77"/>
      <c r="E42" s="77"/>
      <c r="F42" s="77"/>
      <c r="G42" s="77"/>
      <c r="H42" s="39"/>
      <c r="I42" s="39"/>
      <c r="J42" s="39"/>
      <c r="K42" s="39"/>
      <c r="L42" s="39"/>
    </row>
    <row r="43" spans="1:15" ht="15">
      <c r="A43" s="64" t="s">
        <v>55</v>
      </c>
      <c r="B43" s="64"/>
      <c r="C43" s="64"/>
      <c r="D43" s="64"/>
      <c r="E43" s="51"/>
      <c r="F43" s="51"/>
      <c r="G43" s="51"/>
      <c r="H43" s="51"/>
      <c r="I43" s="51"/>
      <c r="J43" s="51"/>
      <c r="K43" s="51"/>
      <c r="L43" s="51"/>
    </row>
    <row r="44" spans="1:15" ht="15">
      <c r="A44" s="40"/>
      <c r="B44" s="41"/>
      <c r="C44" s="76" t="s">
        <v>56</v>
      </c>
      <c r="D44" s="76"/>
      <c r="E44" s="76"/>
      <c r="F44" s="76"/>
      <c r="G44" s="76"/>
      <c r="H44" s="52"/>
      <c r="I44" s="52"/>
      <c r="J44" s="39"/>
      <c r="K44" s="39"/>
      <c r="L44" s="39"/>
      <c r="M44" s="39"/>
      <c r="N44" s="39"/>
      <c r="O44" s="39"/>
    </row>
    <row r="45" spans="1:15" ht="15">
      <c r="A45" s="40"/>
      <c r="B45" s="41"/>
      <c r="C45" s="44"/>
      <c r="D45" s="73" t="s">
        <v>57</v>
      </c>
      <c r="E45" s="73"/>
      <c r="F45" s="73"/>
      <c r="G45" s="73"/>
      <c r="H45" s="73"/>
      <c r="I45" s="73"/>
      <c r="J45" s="39"/>
      <c r="K45" s="39"/>
      <c r="L45" s="39"/>
      <c r="M45" s="39"/>
      <c r="N45" s="39"/>
      <c r="O45" s="39"/>
    </row>
    <row r="46" spans="1:15" ht="15">
      <c r="A46" s="40"/>
      <c r="B46" s="41"/>
      <c r="C46" s="44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ht="15">
      <c r="A47" s="40"/>
      <c r="B47" s="41"/>
      <c r="C47" s="44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ht="15">
      <c r="A48" s="40"/>
      <c r="B48" s="41"/>
      <c r="C48" s="44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</sheetData>
  <mergeCells count="24">
    <mergeCell ref="D45:I45"/>
    <mergeCell ref="F15:M15"/>
    <mergeCell ref="A24:D24"/>
    <mergeCell ref="A26:C26"/>
    <mergeCell ref="C27:M27"/>
    <mergeCell ref="B28:L28"/>
    <mergeCell ref="B29:K29"/>
    <mergeCell ref="C44:G44"/>
    <mergeCell ref="B30:K30"/>
    <mergeCell ref="C31:H31"/>
    <mergeCell ref="C32:J32"/>
    <mergeCell ref="D33:I33"/>
    <mergeCell ref="A36:J36"/>
    <mergeCell ref="A40:F40"/>
    <mergeCell ref="B41:I41"/>
    <mergeCell ref="B42:G42"/>
    <mergeCell ref="A43:D43"/>
    <mergeCell ref="V1:Z1"/>
    <mergeCell ref="A11:C11"/>
    <mergeCell ref="C17:H17"/>
    <mergeCell ref="D18:O18"/>
    <mergeCell ref="A23:D23"/>
    <mergeCell ref="Q1:U1"/>
    <mergeCell ref="E14:M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αρρενοπουλος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2020-02-08T22:39:06Z</dcterms:created>
  <dcterms:modified xsi:type="dcterms:W3CDTF">2025-09-07T14:55:45Z</dcterms:modified>
</cp:coreProperties>
</file>