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P8" i="1"/>
  <c r="P9"/>
  <c r="P10"/>
  <c r="P11"/>
  <c r="P12"/>
  <c r="P13"/>
  <c r="P14"/>
  <c r="K16"/>
  <c r="I16"/>
  <c r="F16"/>
  <c r="G16"/>
  <c r="H16"/>
  <c r="J16"/>
  <c r="L16"/>
  <c r="M16"/>
  <c r="N16"/>
  <c r="O16"/>
  <c r="E16"/>
  <c r="P2"/>
  <c r="P3"/>
  <c r="P4"/>
  <c r="P5"/>
  <c r="P6"/>
  <c r="P7"/>
  <c r="P15"/>
  <c r="P16" l="1"/>
</calcChain>
</file>

<file path=xl/sharedStrings.xml><?xml version="1.0" encoding="utf-8"?>
<sst xmlns="http://schemas.openxmlformats.org/spreadsheetml/2006/main" count="55" uniqueCount="37">
  <si>
    <t>πράξη</t>
  </si>
  <si>
    <t>έπρεπε να πάρει</t>
  </si>
  <si>
    <t>πήρε</t>
  </si>
  <si>
    <t>ΤΟΓΚΑ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</si>
  <si>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</si>
  <si>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</si>
  <si>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</si>
  <si>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</si>
  <si>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</si>
  <si>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</si>
  <si>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>παρατηρησεις</t>
  </si>
  <si>
    <t>κ-15-17</t>
  </si>
  <si>
    <t>αξία πράξης</t>
  </si>
  <si>
    <t>σύσταση οριζοντίου</t>
  </si>
  <si>
    <t>δωρεά 7.866,72 αντικ. Δ.Ο.Υ. =</t>
  </si>
  <si>
    <t>δωρεά 5.839,32 αντικ. Δ.Ο.Υ. =</t>
  </si>
  <si>
    <t xml:space="preserve">γονική 1/4 εξ αδιαιρέτου </t>
  </si>
  <si>
    <t>δωρεά 2/4 εξ αδιαιρέτου</t>
  </si>
  <si>
    <t>γονική κατά ψιλή κυριότητα κατά 1/4</t>
  </si>
  <si>
    <t>δωρεά ψιλής κυριότητας κατά 1/4 αδιαιρέτου</t>
  </si>
  <si>
    <t>πληρεξούσιο</t>
  </si>
  <si>
    <t>ΣΥΝΟΛΑ</t>
  </si>
  <si>
    <t>ταμεία -χαρτόσημα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</si>
  <si>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</si>
  <si>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ΚΑΙ να ζητήσει ραντεβού μαζί μου , στο οποίο , πρέπει , να διευθετήσουμε τις υποχρεώσεις σας</t>
  </si>
  <si>
    <t xml:space="preserve"> [[[ κατηγορία που στέλνει τα ''Ηθικώς πρέπει'' ποσά ''βάσει ΤΑΝ ''</t>
  </si>
  <si>
    <t xml:space="preserve"> [[[ κατηγορία που στέλνει , την ΤΟΓΚΑ ''βάσει ΤΑΝ ''</t>
  </si>
  <si>
    <t>ψυχική οδύνη ;;;;;;;;;;;;;;;;;;;;;;;;;; !!!!!!!!!!!!!!</t>
  </si>
  <si>
    <t xml:space="preserve">Μπορείτε να ενημερωθείτε , αν μπείτε στο ΖΗΛ , και στα επίμαχα σημεία 224 , 219 , 218 , λόγω 283 </t>
  </si>
  <si>
    <t>τα ανωτέρω δεδομένα ΕΙΝΑΙ συνεχώς υπό ανάλυση</t>
  </si>
  <si>
    <t>να επικοινωνήσει ο εκπρόσωπος σας ( ο γαμπρός , δικηγόρος , λογιστής , γείτονας , παιδί σας , … ) , {{{ αρκεί να δεχτώ την παρουσία του }}}</t>
  </si>
  <si>
    <t>Έχετε στιγματιστεί , στο 219 , στην θέση 17’</t>
  </si>
  <si>
    <t>κάποιοι από εσάς , ΑΚΟΜΑ ΧΡΩΣΤΑΤΕ στην κ. Τερζίδου</t>
  </si>
  <si>
    <t>Έχετε διορία μέχρι 2020-05-22</t>
  </si>
  <si>
    <t>ΑΜΦΙΒΑΛΩ , αν θα αποφύγετε όλοι το 224 α1</t>
  </si>
  <si>
    <t>…///…</t>
  </si>
  <si>
    <t>???... ΚΛΠ πρόσωπα των ανωτέρω συμβολαίων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</si>
</sst>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1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43" fontId="3" fillId="0" borderId="1" xfId="1" applyFont="1" applyFill="1" applyBorder="1"/>
    <xf numFmtId="43" fontId="3" fillId="0" borderId="1" xfId="1" applyFont="1" applyBorder="1"/>
    <xf numFmtId="0" fontId="3" fillId="0" borderId="0" xfId="0" applyFont="1"/>
    <xf numFmtId="43" fontId="3" fillId="0" borderId="0" xfId="1" applyFont="1"/>
    <xf numFmtId="43" fontId="4" fillId="0" borderId="1" xfId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3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43" fontId="3" fillId="0" borderId="2" xfId="1" applyFont="1" applyFill="1" applyBorder="1"/>
    <xf numFmtId="43" fontId="2" fillId="0" borderId="1" xfId="1" applyFont="1" applyBorder="1"/>
    <xf numFmtId="43" fontId="3" fillId="2" borderId="1" xfId="1" applyFont="1" applyFill="1" applyBorder="1"/>
    <xf numFmtId="43" fontId="0" fillId="0" borderId="0" xfId="1" applyFont="1" applyAlignment="1"/>
    <xf numFmtId="43" fontId="1" fillId="0" borderId="0" xfId="1" applyFont="1"/>
    <xf numFmtId="43" fontId="6" fillId="0" borderId="0" xfId="1" applyFont="1" applyAlignment="1"/>
    <xf numFmtId="43" fontId="0" fillId="0" borderId="0" xfId="1" applyFont="1"/>
    <xf numFmtId="0" fontId="2" fillId="0" borderId="1" xfId="0" applyFont="1" applyBorder="1" applyAlignment="1">
      <alignment horizontal="center" wrapText="1"/>
    </xf>
    <xf numFmtId="164" fontId="3" fillId="8" borderId="1" xfId="1" applyNumberFormat="1" applyFont="1" applyFill="1" applyBorder="1"/>
    <xf numFmtId="164" fontId="2" fillId="6" borderId="3" xfId="1" applyNumberFormat="1" applyFont="1" applyFill="1" applyBorder="1" applyAlignment="1">
      <alignment horizontal="right"/>
    </xf>
    <xf numFmtId="164" fontId="2" fillId="6" borderId="4" xfId="1" applyNumberFormat="1" applyFont="1" applyFill="1" applyBorder="1" applyAlignment="1">
      <alignment horizontal="right"/>
    </xf>
    <xf numFmtId="164" fontId="2" fillId="6" borderId="5" xfId="1" applyNumberFormat="1" applyFont="1" applyFill="1" applyBorder="1" applyAlignment="1">
      <alignment horizontal="right"/>
    </xf>
    <xf numFmtId="43" fontId="0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43" fontId="6" fillId="0" borderId="0" xfId="1" applyFont="1" applyAlignment="1">
      <alignment horizontal="left"/>
    </xf>
    <xf numFmtId="0" fontId="8" fillId="7" borderId="0" xfId="0" applyFont="1" applyFill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99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zoomScaleNormal="100" workbookViewId="0">
      <selection activeCell="M38" sqref="M38"/>
    </sheetView>
  </sheetViews>
  <sheetFormatPr defaultRowHeight="11.25"/>
  <cols>
    <col min="1" max="1" width="5.6640625" style="11" customWidth="1"/>
    <col min="2" max="2" width="6.109375" style="14" bestFit="1" customWidth="1"/>
    <col min="3" max="3" width="24.6640625" style="6" bestFit="1" customWidth="1"/>
    <col min="4" max="4" width="8.6640625" style="6" bestFit="1" customWidth="1"/>
    <col min="5" max="7" width="7.33203125" style="11" bestFit="1" customWidth="1"/>
    <col min="8" max="8" width="8" style="11" bestFit="1" customWidth="1"/>
    <col min="9" max="9" width="6.33203125" style="11" bestFit="1" customWidth="1"/>
    <col min="10" max="10" width="7.33203125" style="11" bestFit="1" customWidth="1"/>
    <col min="11" max="11" width="8.33203125" style="11" customWidth="1"/>
    <col min="12" max="12" width="7.33203125" style="11" bestFit="1" customWidth="1"/>
    <col min="13" max="13" width="5.5546875" style="11" customWidth="1"/>
    <col min="14" max="15" width="7.33203125" style="11" bestFit="1" customWidth="1"/>
    <col min="16" max="16" width="8" style="11" bestFit="1" customWidth="1"/>
    <col min="17" max="17" width="18.5546875" style="15" customWidth="1"/>
    <col min="18" max="16384" width="8.88671875" style="11"/>
  </cols>
  <sheetData>
    <row r="1" spans="1:17" s="6" customFormat="1" ht="22.5">
      <c r="A1" s="1" t="s">
        <v>9</v>
      </c>
      <c r="B1" s="1" t="s">
        <v>8</v>
      </c>
      <c r="C1" s="1" t="s">
        <v>0</v>
      </c>
      <c r="D1" s="18" t="s">
        <v>12</v>
      </c>
      <c r="E1" s="2" t="s">
        <v>1</v>
      </c>
      <c r="F1" s="3" t="s">
        <v>2</v>
      </c>
      <c r="G1" s="4" t="s">
        <v>3</v>
      </c>
      <c r="H1" s="5" t="s">
        <v>4</v>
      </c>
      <c r="I1" s="4" t="s">
        <v>11</v>
      </c>
      <c r="J1" s="5" t="s">
        <v>4</v>
      </c>
      <c r="K1" s="4" t="s">
        <v>22</v>
      </c>
      <c r="L1" s="5" t="s">
        <v>4</v>
      </c>
      <c r="M1" s="1" t="s">
        <v>5</v>
      </c>
      <c r="N1" s="4" t="s">
        <v>7</v>
      </c>
      <c r="O1" s="5" t="s">
        <v>4</v>
      </c>
      <c r="P1" s="1" t="s">
        <v>6</v>
      </c>
      <c r="Q1" s="29" t="s">
        <v>10</v>
      </c>
    </row>
    <row r="2" spans="1:17">
      <c r="A2" s="30" t="s">
        <v>35</v>
      </c>
      <c r="B2" s="7">
        <v>38030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>
        <f t="shared" ref="P2:P15" si="0">H2+J2+L2+O2</f>
        <v>0</v>
      </c>
      <c r="Q2" s="17"/>
    </row>
    <row r="3" spans="1:17">
      <c r="A3" s="30" t="s">
        <v>35</v>
      </c>
      <c r="B3" s="21">
        <v>38988</v>
      </c>
      <c r="C3" s="20" t="s">
        <v>13</v>
      </c>
      <c r="D3" s="19"/>
      <c r="E3" s="9">
        <v>567.6</v>
      </c>
      <c r="F3" s="9">
        <v>110</v>
      </c>
      <c r="G3" s="22">
        <v>110</v>
      </c>
      <c r="H3" s="22">
        <v>692.69</v>
      </c>
      <c r="I3" s="9">
        <v>0</v>
      </c>
      <c r="J3" s="22"/>
      <c r="K3" s="9">
        <v>54.34</v>
      </c>
      <c r="L3" s="9">
        <v>342.19</v>
      </c>
      <c r="M3" s="24"/>
      <c r="N3" s="22">
        <v>403.26</v>
      </c>
      <c r="O3" s="9">
        <v>2539.4</v>
      </c>
      <c r="P3" s="10">
        <f t="shared" si="0"/>
        <v>3574.28</v>
      </c>
      <c r="Q3" s="17"/>
    </row>
    <row r="4" spans="1:17">
      <c r="A4" s="30" t="s">
        <v>35</v>
      </c>
      <c r="B4" s="21">
        <v>38988</v>
      </c>
      <c r="C4" s="20" t="s">
        <v>13</v>
      </c>
      <c r="D4" s="19"/>
      <c r="E4" s="9">
        <v>567.6</v>
      </c>
      <c r="F4" s="9">
        <v>110</v>
      </c>
      <c r="G4" s="22">
        <v>110</v>
      </c>
      <c r="H4" s="22">
        <v>692.69</v>
      </c>
      <c r="I4" s="9">
        <v>0</v>
      </c>
      <c r="J4" s="22"/>
      <c r="K4" s="9">
        <v>54.34</v>
      </c>
      <c r="L4" s="9">
        <v>342.19</v>
      </c>
      <c r="M4" s="24"/>
      <c r="N4" s="22">
        <v>403.26</v>
      </c>
      <c r="O4" s="9">
        <v>2539.4</v>
      </c>
      <c r="P4" s="10">
        <f t="shared" si="0"/>
        <v>3574.28</v>
      </c>
      <c r="Q4" s="17"/>
    </row>
    <row r="5" spans="1:17">
      <c r="A5" s="30" t="s">
        <v>35</v>
      </c>
      <c r="B5" s="21">
        <v>38988</v>
      </c>
      <c r="C5" s="20" t="s">
        <v>14</v>
      </c>
      <c r="D5" s="19">
        <v>8735.58</v>
      </c>
      <c r="E5" s="9">
        <v>478.12770499999999</v>
      </c>
      <c r="F5" s="9">
        <v>239.53</v>
      </c>
      <c r="G5" s="22">
        <v>239.53</v>
      </c>
      <c r="H5" s="22">
        <v>1508.36</v>
      </c>
      <c r="I5" s="9">
        <v>67.700745000000012</v>
      </c>
      <c r="J5" s="22">
        <v>426.32</v>
      </c>
      <c r="K5" s="9">
        <v>43.664044000000004</v>
      </c>
      <c r="L5" s="9">
        <v>274.93</v>
      </c>
      <c r="M5" s="24"/>
      <c r="N5" s="22">
        <v>127.23</v>
      </c>
      <c r="O5" s="9">
        <v>801.82</v>
      </c>
      <c r="P5" s="10">
        <f t="shared" si="0"/>
        <v>3011.43</v>
      </c>
      <c r="Q5" s="16"/>
    </row>
    <row r="6" spans="1:17">
      <c r="A6" s="30" t="s">
        <v>35</v>
      </c>
      <c r="B6" s="21">
        <v>38988</v>
      </c>
      <c r="C6" s="20" t="s">
        <v>15</v>
      </c>
      <c r="D6" s="19">
        <v>6722.18</v>
      </c>
      <c r="E6" s="9">
        <v>438.36305500000009</v>
      </c>
      <c r="F6" s="9">
        <v>199.76</v>
      </c>
      <c r="G6" s="22">
        <v>199.76</v>
      </c>
      <c r="H6" s="22">
        <v>1257.92</v>
      </c>
      <c r="I6" s="9">
        <v>52.096895000000004</v>
      </c>
      <c r="J6" s="22">
        <v>328.08</v>
      </c>
      <c r="K6" s="9">
        <v>40.039923999999999</v>
      </c>
      <c r="L6" s="9">
        <v>252.14</v>
      </c>
      <c r="M6" s="24"/>
      <c r="N6" s="22">
        <v>146.47</v>
      </c>
      <c r="O6" s="9">
        <v>922.35</v>
      </c>
      <c r="P6" s="10">
        <f t="shared" si="0"/>
        <v>2760.49</v>
      </c>
      <c r="Q6" s="16"/>
    </row>
    <row r="7" spans="1:17">
      <c r="A7" s="30" t="s">
        <v>35</v>
      </c>
      <c r="B7" s="21">
        <v>38988</v>
      </c>
      <c r="C7" s="20" t="s">
        <v>16</v>
      </c>
      <c r="D7" s="19">
        <v>3692.7</v>
      </c>
      <c r="E7" s="9">
        <v>255.53082499999999</v>
      </c>
      <c r="F7" s="9">
        <v>139.94</v>
      </c>
      <c r="G7" s="22">
        <v>139.24</v>
      </c>
      <c r="H7" s="22">
        <v>876.82</v>
      </c>
      <c r="I7" s="9">
        <v>28.618424999999998</v>
      </c>
      <c r="J7" s="22">
        <v>180.23</v>
      </c>
      <c r="K7" s="9">
        <v>22.266860000000001</v>
      </c>
      <c r="L7" s="9">
        <v>140.24</v>
      </c>
      <c r="M7" s="24"/>
      <c r="N7" s="22">
        <v>64.709999999999994</v>
      </c>
      <c r="O7" s="9">
        <v>407.49</v>
      </c>
      <c r="P7" s="10">
        <f t="shared" si="0"/>
        <v>1604.78</v>
      </c>
      <c r="Q7" s="16"/>
    </row>
    <row r="8" spans="1:17">
      <c r="A8" s="30" t="s">
        <v>35</v>
      </c>
      <c r="B8" s="21">
        <v>38988</v>
      </c>
      <c r="C8" s="20" t="s">
        <v>17</v>
      </c>
      <c r="D8" s="19">
        <v>7385.4</v>
      </c>
      <c r="E8" s="9">
        <v>407.46164999999996</v>
      </c>
      <c r="F8" s="9">
        <v>212.87</v>
      </c>
      <c r="G8" s="22">
        <v>212.87</v>
      </c>
      <c r="H8" s="22">
        <v>1340.48</v>
      </c>
      <c r="I8" s="9">
        <v>57.236849999999997</v>
      </c>
      <c r="J8" s="22">
        <v>360.45</v>
      </c>
      <c r="K8" s="9">
        <v>36.393720000000002</v>
      </c>
      <c r="L8" s="9">
        <v>229.15</v>
      </c>
      <c r="M8" s="24"/>
      <c r="N8" s="22">
        <v>100.96</v>
      </c>
      <c r="O8" s="9">
        <v>635.76</v>
      </c>
      <c r="P8" s="10">
        <f t="shared" si="0"/>
        <v>2565.84</v>
      </c>
      <c r="Q8" s="16"/>
    </row>
    <row r="9" spans="1:17">
      <c r="A9" s="30" t="s">
        <v>35</v>
      </c>
      <c r="B9" s="21">
        <v>38988</v>
      </c>
      <c r="C9" s="20" t="s">
        <v>18</v>
      </c>
      <c r="D9" s="19">
        <v>3931.01</v>
      </c>
      <c r="E9" s="9">
        <v>304.23744750000003</v>
      </c>
      <c r="F9" s="9">
        <v>156.63999999999999</v>
      </c>
      <c r="G9" s="22">
        <v>156.63999999999999</v>
      </c>
      <c r="H9" s="22">
        <v>986.39</v>
      </c>
      <c r="I9" s="9">
        <v>30.465327500000004</v>
      </c>
      <c r="J9" s="22">
        <v>191.87</v>
      </c>
      <c r="K9" s="9">
        <v>27.535818000000003</v>
      </c>
      <c r="L9" s="9">
        <v>173.42</v>
      </c>
      <c r="M9" s="24"/>
      <c r="N9" s="22">
        <v>89.6</v>
      </c>
      <c r="O9" s="9">
        <v>564.23</v>
      </c>
      <c r="P9" s="10">
        <f t="shared" si="0"/>
        <v>1915.91</v>
      </c>
      <c r="Q9" s="16"/>
    </row>
    <row r="10" spans="1:17">
      <c r="A10" s="30" t="s">
        <v>35</v>
      </c>
      <c r="B10" s="21">
        <v>38988</v>
      </c>
      <c r="C10" s="20" t="s">
        <v>18</v>
      </c>
      <c r="D10" s="19">
        <v>3024.98</v>
      </c>
      <c r="E10" s="9">
        <v>286.34335500000003</v>
      </c>
      <c r="F10" s="9">
        <v>139.54</v>
      </c>
      <c r="G10" s="22">
        <v>139.54</v>
      </c>
      <c r="H10" s="22">
        <v>878.71</v>
      </c>
      <c r="I10" s="9">
        <v>23.443595000000002</v>
      </c>
      <c r="J10" s="22">
        <v>147.61000000000001</v>
      </c>
      <c r="K10" s="9">
        <v>25.904964000000003</v>
      </c>
      <c r="L10" s="9">
        <v>163.1</v>
      </c>
      <c r="M10" s="24"/>
      <c r="N10" s="22">
        <v>97.45</v>
      </c>
      <c r="O10" s="9">
        <v>613.66</v>
      </c>
      <c r="P10" s="10">
        <f t="shared" si="0"/>
        <v>1803.08</v>
      </c>
      <c r="Q10" s="16"/>
    </row>
    <row r="11" spans="1:17">
      <c r="A11" s="30" t="s">
        <v>35</v>
      </c>
      <c r="B11" s="21">
        <v>38988</v>
      </c>
      <c r="C11" s="20" t="s">
        <v>19</v>
      </c>
      <c r="D11" s="19">
        <v>3323.43</v>
      </c>
      <c r="E11" s="9">
        <v>268.23774250000002</v>
      </c>
      <c r="F11" s="9">
        <v>120.64</v>
      </c>
      <c r="G11" s="22">
        <v>120.64</v>
      </c>
      <c r="H11" s="22">
        <v>759.69</v>
      </c>
      <c r="I11" s="9">
        <v>25.7565825</v>
      </c>
      <c r="J11" s="22">
        <v>162.22</v>
      </c>
      <c r="K11" s="9">
        <v>23.802174000000004</v>
      </c>
      <c r="L11" s="9">
        <v>149.87</v>
      </c>
      <c r="M11" s="24"/>
      <c r="N11" s="22">
        <v>98.04</v>
      </c>
      <c r="O11" s="9">
        <v>617.37</v>
      </c>
      <c r="P11" s="10">
        <f t="shared" si="0"/>
        <v>1689.15</v>
      </c>
      <c r="Q11" s="16"/>
    </row>
    <row r="12" spans="1:17">
      <c r="A12" s="30" t="s">
        <v>35</v>
      </c>
      <c r="B12" s="21">
        <v>38988</v>
      </c>
      <c r="C12" s="20" t="s">
        <v>20</v>
      </c>
      <c r="D12" s="19"/>
      <c r="E12" s="9">
        <v>105</v>
      </c>
      <c r="F12" s="9">
        <v>44</v>
      </c>
      <c r="G12" s="22">
        <v>44</v>
      </c>
      <c r="H12" s="22">
        <v>277.08</v>
      </c>
      <c r="I12" s="9">
        <v>0</v>
      </c>
      <c r="J12" s="22"/>
      <c r="K12" s="9">
        <v>7.9200000000000008</v>
      </c>
      <c r="L12" s="9">
        <v>49.87</v>
      </c>
      <c r="M12" s="24"/>
      <c r="N12" s="22">
        <v>53.08</v>
      </c>
      <c r="O12" s="9">
        <v>334.25</v>
      </c>
      <c r="P12" s="10">
        <f t="shared" si="0"/>
        <v>661.2</v>
      </c>
      <c r="Q12" s="16"/>
    </row>
    <row r="13" spans="1:17">
      <c r="A13" s="30" t="s">
        <v>35</v>
      </c>
      <c r="B13" s="7">
        <v>39086</v>
      </c>
      <c r="C13" s="8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>
        <f t="shared" si="0"/>
        <v>0</v>
      </c>
      <c r="Q13" s="16"/>
    </row>
    <row r="14" spans="1:17">
      <c r="A14" s="30" t="s">
        <v>35</v>
      </c>
      <c r="B14" s="7">
        <v>39086</v>
      </c>
      <c r="C14" s="8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>
        <f t="shared" si="0"/>
        <v>0</v>
      </c>
      <c r="Q14" s="16"/>
    </row>
    <row r="15" spans="1:17">
      <c r="A15" s="30" t="s">
        <v>35</v>
      </c>
      <c r="B15" s="7">
        <v>39086</v>
      </c>
      <c r="C15" s="8"/>
      <c r="D15" s="8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>
        <f t="shared" si="0"/>
        <v>0</v>
      </c>
      <c r="Q15" s="16"/>
    </row>
    <row r="16" spans="1:17">
      <c r="A16" s="31" t="s">
        <v>21</v>
      </c>
      <c r="B16" s="32"/>
      <c r="C16" s="32"/>
      <c r="D16" s="33"/>
      <c r="E16" s="23">
        <f t="shared" ref="E16:P16" si="1">SUM(E2:E15)</f>
        <v>3678.5017800000005</v>
      </c>
      <c r="F16" s="23">
        <f t="shared" si="1"/>
        <v>1472.92</v>
      </c>
      <c r="G16" s="23">
        <f t="shared" si="1"/>
        <v>1472.22</v>
      </c>
      <c r="H16" s="23">
        <f t="shared" si="1"/>
        <v>9270.83</v>
      </c>
      <c r="I16" s="23">
        <f t="shared" si="1"/>
        <v>285.31842</v>
      </c>
      <c r="J16" s="23">
        <f t="shared" si="1"/>
        <v>1796.78</v>
      </c>
      <c r="K16" s="23">
        <f t="shared" si="1"/>
        <v>336.20750399999997</v>
      </c>
      <c r="L16" s="23">
        <f t="shared" si="1"/>
        <v>2117.1</v>
      </c>
      <c r="M16" s="23">
        <f t="shared" si="1"/>
        <v>0</v>
      </c>
      <c r="N16" s="23">
        <f t="shared" si="1"/>
        <v>1584.06</v>
      </c>
      <c r="O16" s="23">
        <f t="shared" si="1"/>
        <v>9975.7300000000014</v>
      </c>
      <c r="P16" s="13">
        <f t="shared" si="1"/>
        <v>23160.44</v>
      </c>
      <c r="Q16" s="16"/>
    </row>
    <row r="18" spans="1:17" ht="15.75">
      <c r="D18" s="37" t="s">
        <v>29</v>
      </c>
      <c r="E18" s="37"/>
      <c r="F18" s="37"/>
      <c r="G18" s="37"/>
      <c r="H18" s="37"/>
      <c r="I18" s="37"/>
      <c r="J18" s="37"/>
    </row>
    <row r="19" spans="1:17">
      <c r="C19" s="15"/>
      <c r="D19" s="15"/>
      <c r="E19" s="15"/>
      <c r="Q19" s="11"/>
    </row>
    <row r="20" spans="1:17">
      <c r="D20" s="11"/>
      <c r="P20" s="15"/>
    </row>
    <row r="21" spans="1:17" ht="15.75">
      <c r="A21" s="35" t="s">
        <v>36</v>
      </c>
      <c r="B21" s="35"/>
      <c r="C21" s="35"/>
      <c r="D21" s="35"/>
      <c r="E21" s="35"/>
      <c r="F21" s="35"/>
      <c r="G21" s="12"/>
      <c r="H21" s="12"/>
      <c r="I21" s="12"/>
      <c r="J21" s="12"/>
      <c r="K21" s="12"/>
      <c r="L21" s="12"/>
      <c r="M21" s="12"/>
      <c r="N21" s="12"/>
      <c r="P21" s="15"/>
    </row>
    <row r="22" spans="1:17" ht="15">
      <c r="B22" s="34" t="s">
        <v>31</v>
      </c>
      <c r="C22" s="34"/>
      <c r="D22" s="34"/>
      <c r="E22" s="34"/>
      <c r="F22" s="25"/>
      <c r="G22" s="25"/>
      <c r="H22" s="25"/>
      <c r="I22" s="25"/>
      <c r="J22" s="25"/>
      <c r="K22" s="25"/>
      <c r="L22" s="25"/>
      <c r="M22" s="25"/>
      <c r="N22" s="25"/>
      <c r="P22" s="15"/>
    </row>
    <row r="23" spans="1:17" ht="15">
      <c r="B23" s="26"/>
      <c r="C23" s="34" t="s">
        <v>32</v>
      </c>
      <c r="D23" s="34"/>
      <c r="E23" s="34"/>
      <c r="F23" s="34"/>
      <c r="G23" s="34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t="1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P24" s="15"/>
    </row>
    <row r="25" spans="1:17" ht="1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P25" s="15"/>
    </row>
    <row r="26" spans="1:17" ht="15">
      <c r="B26" s="38" t="s">
        <v>33</v>
      </c>
      <c r="C26" s="38"/>
      <c r="D26" s="38"/>
      <c r="E26" s="38"/>
      <c r="F26" s="26"/>
      <c r="G26" s="26"/>
      <c r="H26" s="26"/>
      <c r="I26" s="26"/>
      <c r="J26" s="26"/>
      <c r="K26" s="26"/>
      <c r="L26" s="26"/>
      <c r="M26" s="26"/>
      <c r="N26" s="26"/>
      <c r="P26" s="15"/>
    </row>
    <row r="27" spans="1:17" ht="15">
      <c r="B27" s="26"/>
      <c r="C27" s="26"/>
      <c r="D27" s="34" t="s">
        <v>30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ht="15">
      <c r="B28" s="26"/>
      <c r="C28" s="34" t="s">
        <v>23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15">
      <c r="B29" s="26"/>
      <c r="C29" s="34" t="s">
        <v>24</v>
      </c>
      <c r="D29" s="34"/>
      <c r="E29" s="34"/>
      <c r="F29" s="34"/>
      <c r="G29" s="34"/>
      <c r="H29" s="34"/>
      <c r="I29" s="34"/>
      <c r="J29" s="34"/>
      <c r="K29" s="34"/>
      <c r="L29" s="25"/>
      <c r="M29" s="25"/>
      <c r="N29" s="25"/>
      <c r="O29" s="25"/>
      <c r="P29" s="25"/>
    </row>
    <row r="30" spans="1:17" ht="15">
      <c r="B30" s="26"/>
      <c r="C30" s="26"/>
      <c r="D30" s="36" t="s">
        <v>34</v>
      </c>
      <c r="E30" s="36"/>
      <c r="F30" s="36"/>
      <c r="G30" s="36"/>
      <c r="H30" s="36"/>
      <c r="I30" s="36"/>
      <c r="J30" s="36"/>
      <c r="K30" s="27"/>
      <c r="L30" s="27"/>
      <c r="M30" s="27"/>
      <c r="N30" s="27"/>
      <c r="O30" s="27"/>
      <c r="P30" s="27"/>
      <c r="Q30" s="27"/>
    </row>
    <row r="31" spans="1:17" ht="15">
      <c r="B31" s="26"/>
      <c r="C31" s="26"/>
      <c r="D31" s="26"/>
      <c r="E31" s="28"/>
      <c r="F31" s="36" t="s">
        <v>25</v>
      </c>
      <c r="G31" s="36"/>
      <c r="H31" s="36"/>
      <c r="I31" s="36"/>
      <c r="J31" s="36"/>
      <c r="K31" s="36"/>
      <c r="L31" s="36"/>
      <c r="M31" s="36"/>
      <c r="N31" s="36"/>
      <c r="O31" s="36"/>
      <c r="P31" s="15"/>
    </row>
    <row r="32" spans="1:17" ht="15">
      <c r="B32" s="26"/>
      <c r="C32" s="26"/>
      <c r="D32" s="26"/>
      <c r="E32" s="28"/>
      <c r="F32" s="36" t="s">
        <v>26</v>
      </c>
      <c r="G32" s="36"/>
      <c r="H32" s="36"/>
      <c r="I32" s="36"/>
      <c r="J32" s="36"/>
      <c r="K32" s="36"/>
      <c r="L32" s="36"/>
      <c r="M32" s="36"/>
      <c r="N32" s="27"/>
      <c r="O32" s="27"/>
      <c r="P32" s="27"/>
      <c r="Q32" s="27"/>
    </row>
    <row r="33" spans="2:17" ht="15">
      <c r="B33" s="26"/>
      <c r="C33" s="26"/>
      <c r="D33" s="26"/>
      <c r="E33" s="26"/>
      <c r="F33" s="36" t="s">
        <v>27</v>
      </c>
      <c r="G33" s="36"/>
      <c r="H33" s="36"/>
      <c r="I33" s="36"/>
      <c r="J33" s="36"/>
      <c r="K33" s="36"/>
      <c r="L33" s="36"/>
      <c r="M33" s="27"/>
      <c r="N33" s="27"/>
      <c r="O33" s="27"/>
      <c r="P33" s="27"/>
      <c r="Q33" s="27"/>
    </row>
    <row r="34" spans="2:17" ht="1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P34" s="15"/>
    </row>
    <row r="35" spans="2:17" ht="15">
      <c r="B35" s="34" t="s">
        <v>28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25"/>
      <c r="N35" s="25"/>
      <c r="O35" s="25"/>
      <c r="P35" s="25"/>
      <c r="Q35" s="25"/>
    </row>
    <row r="36" spans="2:17">
      <c r="D36" s="11"/>
      <c r="P36" s="15"/>
    </row>
  </sheetData>
  <mergeCells count="14">
    <mergeCell ref="F33:L33"/>
    <mergeCell ref="B35:L35"/>
    <mergeCell ref="B26:E26"/>
    <mergeCell ref="D30:J30"/>
    <mergeCell ref="F31:O31"/>
    <mergeCell ref="A16:D16"/>
    <mergeCell ref="C29:K29"/>
    <mergeCell ref="A21:F21"/>
    <mergeCell ref="F32:M32"/>
    <mergeCell ref="D18:J18"/>
    <mergeCell ref="D27:Q27"/>
    <mergeCell ref="B22:E22"/>
    <mergeCell ref="C23:G23"/>
    <mergeCell ref="C28:Q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2025-09-05T04:51:35Z</dcterms:modified>
</cp:coreProperties>
</file>