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H25" i="1"/>
  <c r="I25"/>
  <c r="E25"/>
  <c r="F25"/>
  <c r="G25"/>
  <c r="J25"/>
  <c r="K25"/>
  <c r="L25"/>
  <c r="M25"/>
  <c r="N25"/>
  <c r="D25"/>
  <c r="O22"/>
  <c r="O23"/>
  <c r="O24"/>
  <c r="O4"/>
  <c r="O5"/>
  <c r="O6"/>
  <c r="O8"/>
  <c r="O9"/>
  <c r="O10"/>
  <c r="O11"/>
  <c r="O12"/>
  <c r="O13"/>
  <c r="O14"/>
  <c r="O15"/>
  <c r="O16"/>
  <c r="O17"/>
  <c r="O18"/>
  <c r="O2" l="1"/>
  <c r="O3"/>
  <c r="O19"/>
  <c r="O20"/>
  <c r="O21"/>
  <c r="O25" l="1"/>
</calcChain>
</file>

<file path=xl/sharedStrings.xml><?xml version="1.0" encoding="utf-8"?>
<sst xmlns="http://schemas.openxmlformats.org/spreadsheetml/2006/main" count="106" uniqueCount="75">
  <si>
    <t>πράξη</t>
  </si>
  <si>
    <t>έπρεπε να πάρει</t>
  </si>
  <si>
    <t>πήρε</t>
  </si>
  <si>
    <t>ΤΟΓΚΑ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</si>
  <si>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</si>
  <si>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</si>
  <si>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</si>
  <si>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</si>
  <si>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</si>
  <si>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</si>
  <si>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</si>
  <si>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γονικη -3.450.000</t>
  </si>
  <si>
    <t>δωρεα-1.723,57</t>
  </si>
  <si>
    <t>αγοραπ -16.144,08</t>
  </si>
  <si>
    <t>πλήρεξουσιο</t>
  </si>
  <si>
    <t>γονικη - 4.165,96</t>
  </si>
  <si>
    <t>αποδοχή κληρονομιάς</t>
  </si>
  <si>
    <t>κανονισμος χρήσης ακινηου</t>
  </si>
  <si>
    <t>συνένωση όμορων ακινήτων</t>
  </si>
  <si>
    <t>πληρεξουσιο</t>
  </si>
  <si>
    <t>αγοραπωλησία - 21.582,99</t>
  </si>
  <si>
    <t>γονικη - 10.972,97</t>
  </si>
  <si>
    <t>ενορκη</t>
  </si>
  <si>
    <t>αγοραπωλησία - 20.269,88</t>
  </si>
  <si>
    <t>δωρεά - 21.765,16</t>
  </si>
  <si>
    <t>γονική = 84.070,06</t>
  </si>
  <si>
    <t>δωρεά = 42.035,04</t>
  </si>
  <si>
    <t>σύσταση δουλείας = 203,07</t>
  </si>
  <si>
    <t>σύσταση δουλείας = 186,07</t>
  </si>
  <si>
    <t>ταμεία - ΦΠΑ</t>
  </si>
  <si>
    <t>πληρώθηκαν ταμεία - φόρος - ΦΠΑ</t>
  </si>
  <si>
    <t>μεταγραφή σε 6 έτη &amp; 5 μήνες</t>
  </si>
  <si>
    <t>φάκελος - πληρωμή εθνικη = ΛΕΙΠΕΙ 2548617 = 27,21</t>
  </si>
  <si>
    <t>φάκελος - πληρωμή εθνικη = ΛΕΙΠΕΙ 2548633 = 141,47</t>
  </si>
  <si>
    <t>φάκελος - πληρωμή εθνικη = ΛΕΙΠΕΙ 602874 = 105,09</t>
  </si>
  <si>
    <t>φάκελος - πληρωμή εθνικη = ΛΕΙΠΕΙ 602873 = 546,46</t>
  </si>
  <si>
    <t>φύλλα = 10 &amp; όχι 9</t>
  </si>
  <si>
    <t>φάκελος - πληρωμή εθνικη = ΛΕΙΠΕΙ 602879 = 273,23</t>
  </si>
  <si>
    <t>εφαρμογή ''e'' = ΔΕΝ γράφει ποσά πληρωμής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</si>
  <si>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</si>
  <si>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ΚΑΙ να ζητήσει ραντεβού μαζί μου , στο οποίο , πρέπει , να διευθετήσουμε τις υποχρεώσεις σας</t>
  </si>
  <si>
    <t xml:space="preserve"> [[[ κατηγορία που στέλνει τα ''Ηθικώς πρέπει'' ποσά ''βάσει ΤΑΝ ''</t>
  </si>
  <si>
    <t xml:space="preserve">θεία </t>
  </si>
  <si>
    <t>εσύ που πήρες τηλέφωνο {{{ ΙΔΕ 224 - 2019-07/08-Γ  }}}</t>
  </si>
  <si>
    <t>Έχει στιγματιστεί , ο οικογενειακός σου περίγυρος {{{ αν είναι οικογενειακός περίγυρος }}} , στο 219 , στην θέση 14’</t>
  </si>
  <si>
    <t xml:space="preserve">εύχομαι να είσαι εσύ </t>
  </si>
  <si>
    <t>ΛΟΙΠΟΝ , θέλω βοήθεια</t>
  </si>
  <si>
    <t xml:space="preserve">ΑΝ είσαι αυτή , που είναι εντάξει με τις υποχρεώσεις της </t>
  </si>
  <si>
    <t>ΘΕΛΩ να ξεδιαλύνω τα πρόσωπα στον χάρτη</t>
  </si>
  <si>
    <t>Θα έλθει στα χέρια σου το παρών έγγραφο</t>
  </si>
  <si>
    <t>ΚΑΙ ΘΕΛΩ ΝΑ ανταποκριθείς ΑΜΕΣΑ</t>
  </si>
  <si>
    <t xml:space="preserve">ΌΤΙ σε αφορά , θα παραμεριστεί , για κάποιο χρονικό διάστημα </t>
  </si>
  <si>
    <t>Σίγουρα κάποτε θα σε καλέσω , για το 219 , γιατί η κυρά μου το παράχεσε με τις μαλακίες</t>
  </si>
  <si>
    <t>Θα μπορούσες , ταυτόχρονα , να υπογράψεις την ''υπεύθυνη δήλωση αποκατάστασης'' , και κάποτε να σε καλέσω</t>
  </si>
  <si>
    <t xml:space="preserve">Μπορείς να ενημερωθείς , αν μπείς στο ΖΗΛ , και στα επίμαχα σημεία 219 , 218 , λόγω 283 </t>
  </si>
  <si>
    <t>Έχετε στιγματιστεί , στο 219 , στην θέση 14’</t>
  </si>
  <si>
    <t>ΑΚΟΜΑ ΧΡΩΣΤΑΤΕ στην κ. Τερζίδου</t>
  </si>
  <si>
    <t xml:space="preserve"> [[[ κατηγορία που στέλνει , την ΤΟΓΚΑ ''βάσει ΤΑΝ ''</t>
  </si>
  <si>
    <t>ψυχική οδύνη ;;;;;;;;;;;;;;;;;;;;;;;;;; !!!!!!!!!!!!!!</t>
  </si>
  <si>
    <t>Κύρου</t>
  </si>
  <si>
    <t>νυχτοπερπατήματα ……………. εγώ θα πατήσω λάσπες και σκατά ………….. ΕΣΕΙΣ , όμως , ΤΙ  ;;; …………………</t>
  </si>
  <si>
    <t>ΑΜΦΙΒΑΛΩ , αν αποφύγεται το 224 α1</t>
  </si>
  <si>
    <t>προσύμφ αγοραπ αρραβων =5.000</t>
  </si>
  <si>
    <t>λύση προσυμφ αγοραπ</t>
  </si>
  <si>
    <t xml:space="preserve">Μπορείτε να ενημερωθείτε , αν μπείτε στο ΖΗΛ , και στα επίμαχα σημεία 224 , 219 , 218 , λόγω 283 </t>
  </si>
  <si>
    <t>κ-15-17</t>
  </si>
  <si>
    <t>υπόλοιποι = οι ΤΟΓΚΑΤΖΙΔΕΣ του χάρτη</t>
  </si>
  <si>
    <t>κάπου ψιθύρησε η κ. Τερζίδου , πως ''όχι , ΟΧΙ αυτή … , είναι εντάξει''</t>
  </si>
  <si>
    <t>η ''e'' εφαρμογή είναι κατεστραμένη ΟΠΟΤΕ μέχρι στιγμής ο χάρτης ΕΧΕΙ ως ανωτέρω</t>
  </si>
  <si>
    <t>ΠΡΕΠΕΙ να βρεθεί γνήσιο ( υποθυκοφυλακείο ) = για να μπουν τα ποσά πληρωμής</t>
  </si>
  <si>
    <t>τα ανωτέρω δεδομένα ΕΙΝΑΙ συνεχώς υπό ανάλυση</t>
  </si>
  <si>
    <t>Έχετε διορία μέχρι 2020-05-24</t>
  </si>
  <si>
    <t>να επικοινωνήσει ο εκπρόσωπος σου ( δικηγόρος , λογιστής , γείτονας , παιδί σας , …  ) {{{ αρκεί να δεχτώ την παρουσία του }}}</t>
  </si>
  <si>
    <t>???</t>
  </si>
  <si>
    <t xml:space="preserve">εσύ πρέπει να είσαι , εσύ που είχες την ταβέρνα στην ??? , κατά τα νεανινκά μου χρόνια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</si>
</sst>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rgb="FF00B05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1" xfId="1" applyNumberFormat="1" applyFont="1" applyFill="1" applyBorder="1"/>
    <xf numFmtId="14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43" fontId="4" fillId="0" borderId="1" xfId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3" fillId="6" borderId="1" xfId="1" applyNumberFormat="1" applyFont="1" applyFill="1" applyBorder="1"/>
    <xf numFmtId="14" fontId="3" fillId="6" borderId="1" xfId="0" applyNumberFormat="1" applyFont="1" applyFill="1" applyBorder="1" applyAlignment="1">
      <alignment horizontal="right"/>
    </xf>
    <xf numFmtId="43" fontId="3" fillId="6" borderId="1" xfId="1" applyFont="1" applyFill="1" applyBorder="1"/>
    <xf numFmtId="0" fontId="3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/>
    <xf numFmtId="43" fontId="3" fillId="2" borderId="1" xfId="1" applyFont="1" applyFill="1" applyBorder="1"/>
    <xf numFmtId="43" fontId="3" fillId="2" borderId="2" xfId="1" applyFont="1" applyFill="1" applyBorder="1"/>
    <xf numFmtId="43" fontId="2" fillId="0" borderId="1" xfId="1" applyFont="1" applyBorder="1"/>
    <xf numFmtId="164" fontId="3" fillId="0" borderId="2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43" fontId="0" fillId="0" borderId="0" xfId="1" applyFont="1" applyAlignment="1"/>
    <xf numFmtId="43" fontId="0" fillId="0" borderId="0" xfId="1" applyFont="1" applyAlignment="1">
      <alignment horizontal="left"/>
    </xf>
    <xf numFmtId="43" fontId="1" fillId="0" borderId="0" xfId="1" applyFont="1"/>
    <xf numFmtId="43" fontId="6" fillId="0" borderId="0" xfId="1" applyFont="1" applyAlignment="1"/>
    <xf numFmtId="43" fontId="0" fillId="0" borderId="0" xfId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wrapText="1"/>
    </xf>
    <xf numFmtId="43" fontId="0" fillId="0" borderId="0" xfId="1" applyFont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43" fontId="2" fillId="2" borderId="1" xfId="1" applyFont="1" applyFill="1" applyBorder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43" fontId="9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7" fillId="3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tabSelected="1" zoomScaleNormal="100" workbookViewId="0">
      <pane ySplit="1" topLeftCell="A2" activePane="bottomLeft" state="frozen"/>
      <selection pane="bottomLeft" activeCell="C40" sqref="C40:J40"/>
    </sheetView>
  </sheetViews>
  <sheetFormatPr defaultRowHeight="11.25"/>
  <cols>
    <col min="1" max="1" width="6.33203125" style="11" bestFit="1" customWidth="1"/>
    <col min="2" max="2" width="6.77734375" style="16" bestFit="1" customWidth="1"/>
    <col min="3" max="3" width="23.77734375" style="17" customWidth="1"/>
    <col min="4" max="4" width="8" style="11" bestFit="1" customWidth="1"/>
    <col min="5" max="6" width="7.33203125" style="11" bestFit="1" customWidth="1"/>
    <col min="7" max="7" width="8" style="11" bestFit="1" customWidth="1"/>
    <col min="8" max="9" width="8" style="11" customWidth="1"/>
    <col min="10" max="10" width="7.21875" style="11" customWidth="1"/>
    <col min="11" max="11" width="7.33203125" style="11" bestFit="1" customWidth="1"/>
    <col min="12" max="12" width="5.5546875" style="11" customWidth="1"/>
    <col min="13" max="13" width="6.5546875" style="11" customWidth="1"/>
    <col min="14" max="14" width="6.33203125" style="11" bestFit="1" customWidth="1"/>
    <col min="15" max="15" width="8" style="11" bestFit="1" customWidth="1"/>
    <col min="16" max="16" width="46.21875" style="17" bestFit="1" customWidth="1"/>
    <col min="17" max="17" width="30.77734375" style="17" bestFit="1" customWidth="1"/>
    <col min="18" max="16384" width="8.88671875" style="11"/>
  </cols>
  <sheetData>
    <row r="1" spans="1:17" s="6" customFormat="1" ht="33.75">
      <c r="A1" s="1" t="s">
        <v>9</v>
      </c>
      <c r="B1" s="1" t="s">
        <v>8</v>
      </c>
      <c r="C1" s="21" t="s">
        <v>0</v>
      </c>
      <c r="D1" s="2" t="s">
        <v>1</v>
      </c>
      <c r="E1" s="3" t="s">
        <v>2</v>
      </c>
      <c r="F1" s="4" t="s">
        <v>3</v>
      </c>
      <c r="G1" s="5" t="s">
        <v>4</v>
      </c>
      <c r="H1" s="4" t="s">
        <v>65</v>
      </c>
      <c r="I1" s="5" t="s">
        <v>4</v>
      </c>
      <c r="J1" s="26" t="s">
        <v>29</v>
      </c>
      <c r="K1" s="5" t="s">
        <v>4</v>
      </c>
      <c r="L1" s="1" t="s">
        <v>5</v>
      </c>
      <c r="M1" s="1" t="s">
        <v>7</v>
      </c>
      <c r="N1" s="5" t="s">
        <v>4</v>
      </c>
      <c r="O1" s="1" t="s">
        <v>6</v>
      </c>
      <c r="P1" s="54" t="s">
        <v>10</v>
      </c>
      <c r="Q1" s="55"/>
    </row>
    <row r="2" spans="1:17">
      <c r="A2" s="7">
        <v>2856</v>
      </c>
      <c r="B2" s="8"/>
      <c r="C2" s="19" t="s">
        <v>59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>
        <f t="shared" ref="O2:O24" si="0">G2+K2+N2</f>
        <v>0</v>
      </c>
      <c r="P2" s="19"/>
      <c r="Q2" s="19"/>
    </row>
    <row r="3" spans="1:17">
      <c r="A3" s="22"/>
      <c r="B3" s="23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>
        <f t="shared" si="0"/>
        <v>0</v>
      </c>
      <c r="P3" s="25"/>
      <c r="Q3" s="25"/>
    </row>
    <row r="4" spans="1:17">
      <c r="A4" s="57" t="s">
        <v>73</v>
      </c>
      <c r="B4" s="8">
        <v>36388</v>
      </c>
      <c r="C4" s="19" t="s">
        <v>11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>
        <f t="shared" si="0"/>
        <v>0</v>
      </c>
      <c r="P4" s="19"/>
      <c r="Q4" s="19"/>
    </row>
    <row r="5" spans="1:17">
      <c r="A5" s="57" t="s">
        <v>73</v>
      </c>
      <c r="B5" s="8">
        <v>37874</v>
      </c>
      <c r="C5" s="19" t="s">
        <v>12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>
        <f t="shared" si="0"/>
        <v>0</v>
      </c>
      <c r="P5" s="19"/>
      <c r="Q5" s="19"/>
    </row>
    <row r="6" spans="1:17">
      <c r="A6" s="57" t="s">
        <v>73</v>
      </c>
      <c r="B6" s="8">
        <v>39073</v>
      </c>
      <c r="C6" s="19" t="s">
        <v>62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>
        <f t="shared" si="0"/>
        <v>0</v>
      </c>
      <c r="P6" s="19"/>
      <c r="Q6" s="19"/>
    </row>
    <row r="7" spans="1:17">
      <c r="A7" s="57" t="s">
        <v>73</v>
      </c>
      <c r="B7" s="8">
        <v>39169</v>
      </c>
      <c r="C7" s="46" t="s">
        <v>63</v>
      </c>
      <c r="D7" s="9"/>
      <c r="E7" s="9"/>
      <c r="F7" s="9"/>
      <c r="G7" s="9"/>
      <c r="H7" s="9">
        <v>65</v>
      </c>
      <c r="I7" s="31"/>
      <c r="J7" s="9">
        <v>5.88</v>
      </c>
      <c r="K7" s="31"/>
      <c r="L7" s="9"/>
      <c r="M7" s="9"/>
      <c r="N7" s="9"/>
      <c r="O7" s="10"/>
      <c r="P7" s="19"/>
      <c r="Q7" s="19"/>
    </row>
    <row r="8" spans="1:17">
      <c r="A8" s="57" t="s">
        <v>73</v>
      </c>
      <c r="B8" s="8">
        <v>39169</v>
      </c>
      <c r="C8" s="19" t="s">
        <v>13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>
        <f t="shared" si="0"/>
        <v>0</v>
      </c>
      <c r="P8" s="19"/>
      <c r="Q8" s="19"/>
    </row>
    <row r="9" spans="1:17">
      <c r="A9" s="57" t="s">
        <v>73</v>
      </c>
      <c r="B9" s="8">
        <v>39477</v>
      </c>
      <c r="C9" s="19" t="s">
        <v>18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>
        <f t="shared" si="0"/>
        <v>0</v>
      </c>
      <c r="P9" s="19"/>
      <c r="Q9" s="19"/>
    </row>
    <row r="10" spans="1:17">
      <c r="A10" s="57" t="s">
        <v>73</v>
      </c>
      <c r="B10" s="8">
        <v>40785</v>
      </c>
      <c r="C10" s="19" t="s">
        <v>14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>
        <f t="shared" si="0"/>
        <v>0</v>
      </c>
      <c r="P10" s="19"/>
      <c r="Q10" s="19"/>
    </row>
    <row r="11" spans="1:17">
      <c r="A11" s="57" t="s">
        <v>73</v>
      </c>
      <c r="B11" s="8">
        <v>40812</v>
      </c>
      <c r="C11" s="19" t="s">
        <v>15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 t="shared" si="0"/>
        <v>0</v>
      </c>
      <c r="P11" s="19"/>
      <c r="Q11" s="19"/>
    </row>
    <row r="12" spans="1:17">
      <c r="A12" s="57" t="s">
        <v>73</v>
      </c>
      <c r="B12" s="8">
        <v>41114</v>
      </c>
      <c r="C12" s="19" t="s">
        <v>16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f t="shared" si="0"/>
        <v>0</v>
      </c>
      <c r="P12" s="19"/>
      <c r="Q12" s="19"/>
    </row>
    <row r="13" spans="1:17">
      <c r="A13" s="57" t="s">
        <v>73</v>
      </c>
      <c r="B13" s="8">
        <v>41373</v>
      </c>
      <c r="C13" s="19" t="s">
        <v>17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 t="shared" si="0"/>
        <v>0</v>
      </c>
      <c r="P13" s="19"/>
      <c r="Q13" s="19"/>
    </row>
    <row r="14" spans="1:17">
      <c r="A14" s="57" t="s">
        <v>73</v>
      </c>
      <c r="B14" s="8">
        <v>41372</v>
      </c>
      <c r="C14" s="19" t="s">
        <v>19</v>
      </c>
      <c r="D14" s="9">
        <v>34.800000000000004</v>
      </c>
      <c r="E14" s="9">
        <v>23.2</v>
      </c>
      <c r="F14" s="9">
        <v>23.2</v>
      </c>
      <c r="G14" s="9">
        <v>72</v>
      </c>
      <c r="H14" s="9"/>
      <c r="I14" s="9"/>
      <c r="J14" s="9">
        <v>4.9000000000000004</v>
      </c>
      <c r="K14" s="9">
        <v>16.05</v>
      </c>
      <c r="L14" s="31"/>
      <c r="M14" s="9">
        <v>6.7</v>
      </c>
      <c r="N14" s="9">
        <v>21.95</v>
      </c>
      <c r="O14" s="10">
        <f t="shared" si="0"/>
        <v>110</v>
      </c>
      <c r="P14" s="34" t="s">
        <v>30</v>
      </c>
      <c r="Q14" s="20"/>
    </row>
    <row r="15" spans="1:17">
      <c r="A15" s="57" t="s">
        <v>73</v>
      </c>
      <c r="B15" s="8">
        <v>41372</v>
      </c>
      <c r="C15" s="19" t="s">
        <v>23</v>
      </c>
      <c r="D15" s="29">
        <v>537.89060799999993</v>
      </c>
      <c r="E15" s="9">
        <v>393.12</v>
      </c>
      <c r="F15" s="30">
        <v>393.12</v>
      </c>
      <c r="G15" s="30">
        <v>1287.75</v>
      </c>
      <c r="H15" s="30"/>
      <c r="I15" s="30"/>
      <c r="J15" s="9">
        <v>79.376628000000011</v>
      </c>
      <c r="K15" s="9">
        <v>260.02999999999997</v>
      </c>
      <c r="L15" s="31"/>
      <c r="M15" s="9">
        <v>65.39</v>
      </c>
      <c r="N15" s="9">
        <v>214.2</v>
      </c>
      <c r="O15" s="10">
        <f t="shared" si="0"/>
        <v>1761.98</v>
      </c>
      <c r="P15" s="34" t="s">
        <v>30</v>
      </c>
      <c r="Q15" s="58" t="s">
        <v>31</v>
      </c>
    </row>
    <row r="16" spans="1:17">
      <c r="A16" s="57" t="s">
        <v>73</v>
      </c>
      <c r="B16" s="8">
        <v>41372</v>
      </c>
      <c r="C16" s="19" t="s">
        <v>24</v>
      </c>
      <c r="D16" s="29">
        <v>581.91585599999996</v>
      </c>
      <c r="E16" s="9">
        <v>431.3</v>
      </c>
      <c r="F16" s="30">
        <v>431.3</v>
      </c>
      <c r="G16" s="30">
        <v>1412.83</v>
      </c>
      <c r="H16" s="30"/>
      <c r="I16" s="30"/>
      <c r="J16" s="9">
        <v>86.231996000000009</v>
      </c>
      <c r="K16" s="9">
        <v>282.47000000000003</v>
      </c>
      <c r="L16" s="31"/>
      <c r="M16" s="9">
        <v>64.38</v>
      </c>
      <c r="N16" s="9">
        <v>210.89</v>
      </c>
      <c r="O16" s="10">
        <f t="shared" si="0"/>
        <v>1906.19</v>
      </c>
      <c r="P16" s="19" t="s">
        <v>32</v>
      </c>
      <c r="Q16" s="36" t="s">
        <v>33</v>
      </c>
    </row>
    <row r="17" spans="1:17">
      <c r="A17" s="57" t="s">
        <v>73</v>
      </c>
      <c r="B17" s="8">
        <v>41372</v>
      </c>
      <c r="C17" s="19" t="s">
        <v>25</v>
      </c>
      <c r="D17" s="29">
        <v>1304.6526960000001</v>
      </c>
      <c r="E17" s="9">
        <v>1154.05</v>
      </c>
      <c r="F17" s="30">
        <v>1154.05</v>
      </c>
      <c r="G17" s="30">
        <v>3780.34</v>
      </c>
      <c r="H17" s="30"/>
      <c r="I17" s="30"/>
      <c r="J17" s="9">
        <v>179.687186</v>
      </c>
      <c r="K17" s="9">
        <v>588.61</v>
      </c>
      <c r="L17" s="31"/>
      <c r="M17" s="9">
        <v>-29.08</v>
      </c>
      <c r="N17" s="9">
        <v>-45.67</v>
      </c>
      <c r="O17" s="10">
        <f t="shared" si="0"/>
        <v>4323.28</v>
      </c>
      <c r="P17" s="35" t="s">
        <v>34</v>
      </c>
      <c r="Q17" s="58" t="s">
        <v>31</v>
      </c>
    </row>
    <row r="18" spans="1:17">
      <c r="A18" s="57" t="s">
        <v>73</v>
      </c>
      <c r="B18" s="8">
        <v>41372</v>
      </c>
      <c r="C18" s="19" t="s">
        <v>26</v>
      </c>
      <c r="D18" s="29">
        <v>886.64646400000004</v>
      </c>
      <c r="E18" s="9">
        <v>666.44</v>
      </c>
      <c r="F18" s="30">
        <v>666.44</v>
      </c>
      <c r="G18" s="30">
        <v>2183.0700000000002</v>
      </c>
      <c r="H18" s="30"/>
      <c r="I18" s="30"/>
      <c r="J18" s="9">
        <v>132.82862400000002</v>
      </c>
      <c r="K18" s="9">
        <v>435.11</v>
      </c>
      <c r="L18" s="31"/>
      <c r="M18" s="9">
        <v>87.38</v>
      </c>
      <c r="N18" s="9">
        <v>286.23</v>
      </c>
      <c r="O18" s="10">
        <f t="shared" si="0"/>
        <v>2904.4100000000003</v>
      </c>
      <c r="P18" s="34" t="s">
        <v>30</v>
      </c>
      <c r="Q18" s="36" t="s">
        <v>35</v>
      </c>
    </row>
    <row r="19" spans="1:17">
      <c r="A19" s="57" t="s">
        <v>73</v>
      </c>
      <c r="B19" s="8">
        <v>41372</v>
      </c>
      <c r="C19" s="19" t="s">
        <v>25</v>
      </c>
      <c r="D19" s="29">
        <v>1406.7326960000003</v>
      </c>
      <c r="E19" s="9">
        <v>1154.05</v>
      </c>
      <c r="F19" s="30">
        <v>1154.05</v>
      </c>
      <c r="G19" s="30">
        <v>3780.34</v>
      </c>
      <c r="H19" s="30"/>
      <c r="I19" s="30"/>
      <c r="J19" s="9">
        <v>226.44718600000004</v>
      </c>
      <c r="K19" s="9">
        <v>741.79</v>
      </c>
      <c r="L19" s="31"/>
      <c r="M19" s="9">
        <v>26.24</v>
      </c>
      <c r="N19" s="9">
        <v>85.95</v>
      </c>
      <c r="O19" s="10">
        <f t="shared" si="0"/>
        <v>4608.08</v>
      </c>
      <c r="P19" s="19" t="s">
        <v>36</v>
      </c>
      <c r="Q19" s="19"/>
    </row>
    <row r="20" spans="1:17">
      <c r="A20" s="57" t="s">
        <v>73</v>
      </c>
      <c r="B20" s="8">
        <v>41372</v>
      </c>
      <c r="C20" s="18" t="s">
        <v>27</v>
      </c>
      <c r="D20" s="29">
        <v>387.47561200000001</v>
      </c>
      <c r="E20" s="31"/>
      <c r="F20" s="32"/>
      <c r="G20" s="31"/>
      <c r="H20" s="31"/>
      <c r="I20" s="31"/>
      <c r="J20" s="10">
        <v>84.769517000000008</v>
      </c>
      <c r="K20" s="10">
        <v>287.51</v>
      </c>
      <c r="L20" s="31"/>
      <c r="M20" s="31"/>
      <c r="N20" s="31"/>
      <c r="O20" s="10">
        <f t="shared" si="0"/>
        <v>287.51</v>
      </c>
      <c r="P20" s="19" t="s">
        <v>69</v>
      </c>
      <c r="Q20" s="36" t="s">
        <v>37</v>
      </c>
    </row>
    <row r="21" spans="1:17">
      <c r="A21" s="57" t="s">
        <v>73</v>
      </c>
      <c r="B21" s="8">
        <v>41372</v>
      </c>
      <c r="C21" s="18" t="s">
        <v>28</v>
      </c>
      <c r="D21" s="29">
        <v>353.63841200000002</v>
      </c>
      <c r="E21" s="31"/>
      <c r="F21" s="32"/>
      <c r="G21" s="31"/>
      <c r="H21" s="31"/>
      <c r="I21" s="31"/>
      <c r="J21" s="10">
        <v>76.886817000000008</v>
      </c>
      <c r="K21" s="10">
        <v>251.87</v>
      </c>
      <c r="L21" s="31"/>
      <c r="M21" s="31"/>
      <c r="N21" s="31"/>
      <c r="O21" s="10">
        <f t="shared" si="0"/>
        <v>251.87</v>
      </c>
      <c r="P21" s="19" t="s">
        <v>69</v>
      </c>
      <c r="Q21" s="19" t="s">
        <v>38</v>
      </c>
    </row>
    <row r="22" spans="1:17">
      <c r="A22" s="57" t="s">
        <v>73</v>
      </c>
      <c r="B22" s="27" t="s">
        <v>73</v>
      </c>
      <c r="C22" s="18" t="s">
        <v>20</v>
      </c>
      <c r="D22" s="10"/>
      <c r="E22" s="10"/>
      <c r="F22" s="10"/>
      <c r="G22" s="10"/>
      <c r="H22" s="10"/>
      <c r="I22" s="10"/>
      <c r="J22" s="10"/>
      <c r="K22" s="10"/>
      <c r="L22" s="9"/>
      <c r="M22" s="10"/>
      <c r="N22" s="10"/>
      <c r="O22" s="10">
        <f t="shared" si="0"/>
        <v>0</v>
      </c>
      <c r="P22" s="18"/>
      <c r="Q22" s="18"/>
    </row>
    <row r="23" spans="1:17">
      <c r="A23" s="57" t="s">
        <v>73</v>
      </c>
      <c r="B23" s="28" t="s">
        <v>73</v>
      </c>
      <c r="C23" s="18" t="s">
        <v>21</v>
      </c>
      <c r="D23" s="10"/>
      <c r="E23" s="10"/>
      <c r="F23" s="10"/>
      <c r="G23" s="10"/>
      <c r="H23" s="10"/>
      <c r="I23" s="10"/>
      <c r="J23" s="10"/>
      <c r="K23" s="10"/>
      <c r="L23" s="9"/>
      <c r="M23" s="10"/>
      <c r="N23" s="10"/>
      <c r="O23" s="10">
        <f t="shared" si="0"/>
        <v>0</v>
      </c>
      <c r="P23" s="18"/>
      <c r="Q23" s="18"/>
    </row>
    <row r="24" spans="1:17">
      <c r="A24" s="57" t="s">
        <v>73</v>
      </c>
      <c r="B24" s="28" t="s">
        <v>73</v>
      </c>
      <c r="C24" s="18" t="s">
        <v>22</v>
      </c>
      <c r="D24" s="10"/>
      <c r="E24" s="10"/>
      <c r="F24" s="10"/>
      <c r="G24" s="10"/>
      <c r="H24" s="10"/>
      <c r="I24" s="10"/>
      <c r="J24" s="10"/>
      <c r="K24" s="10"/>
      <c r="L24" s="9"/>
      <c r="M24" s="10"/>
      <c r="N24" s="10"/>
      <c r="O24" s="10">
        <f t="shared" si="0"/>
        <v>0</v>
      </c>
      <c r="P24" s="18"/>
      <c r="Q24" s="18"/>
    </row>
    <row r="25" spans="1:17">
      <c r="A25" s="13"/>
      <c r="B25" s="14"/>
      <c r="C25" s="18"/>
      <c r="D25" s="33">
        <f t="shared" ref="D25:O25" si="1">SUM(D4:D24)</f>
        <v>5493.7523440000004</v>
      </c>
      <c r="E25" s="33">
        <f t="shared" si="1"/>
        <v>3822.16</v>
      </c>
      <c r="F25" s="33">
        <f t="shared" si="1"/>
        <v>3822.16</v>
      </c>
      <c r="G25" s="33">
        <f t="shared" si="1"/>
        <v>12516.33</v>
      </c>
      <c r="H25" s="33">
        <f t="shared" si="1"/>
        <v>65</v>
      </c>
      <c r="I25" s="47">
        <f t="shared" si="1"/>
        <v>0</v>
      </c>
      <c r="J25" s="33">
        <f t="shared" si="1"/>
        <v>877.00795400000015</v>
      </c>
      <c r="K25" s="33">
        <f t="shared" si="1"/>
        <v>2863.4399999999996</v>
      </c>
      <c r="L25" s="33">
        <f t="shared" si="1"/>
        <v>0</v>
      </c>
      <c r="M25" s="33">
        <f t="shared" si="1"/>
        <v>221.01</v>
      </c>
      <c r="N25" s="33">
        <f t="shared" si="1"/>
        <v>773.55</v>
      </c>
      <c r="O25" s="15">
        <f t="shared" si="1"/>
        <v>16153.320000000002</v>
      </c>
      <c r="P25" s="18"/>
      <c r="Q25" s="18"/>
    </row>
    <row r="27" spans="1:17" ht="15.75">
      <c r="C27" s="53" t="s">
        <v>68</v>
      </c>
      <c r="D27" s="53"/>
      <c r="E27" s="53"/>
      <c r="F27" s="53"/>
      <c r="G27" s="53"/>
      <c r="H27" s="53"/>
      <c r="I27" s="53"/>
      <c r="J27" s="53"/>
      <c r="K27" s="53"/>
      <c r="L27" s="53"/>
    </row>
    <row r="29" spans="1:17" ht="15.75">
      <c r="D29" s="56" t="s">
        <v>70</v>
      </c>
      <c r="E29" s="56"/>
      <c r="F29" s="56"/>
      <c r="G29" s="56"/>
      <c r="H29" s="56"/>
      <c r="I29" s="56"/>
      <c r="J29" s="56"/>
      <c r="K29" s="56"/>
    </row>
    <row r="30" spans="1:17">
      <c r="D30" s="17"/>
      <c r="E30" s="17"/>
      <c r="P30" s="11"/>
      <c r="Q30" s="11"/>
    </row>
    <row r="31" spans="1:17">
      <c r="D31" s="17"/>
      <c r="E31" s="17"/>
      <c r="P31" s="11"/>
      <c r="Q31" s="11"/>
    </row>
    <row r="32" spans="1:17">
      <c r="D32" s="17"/>
      <c r="E32" s="17"/>
      <c r="P32" s="11"/>
      <c r="Q32" s="11"/>
    </row>
    <row r="33" spans="1:17" ht="15.75">
      <c r="A33" s="52" t="s">
        <v>42</v>
      </c>
      <c r="B33" s="52"/>
      <c r="C33" s="52"/>
      <c r="G33" s="12"/>
      <c r="H33" s="12"/>
      <c r="I33" s="12"/>
      <c r="J33" s="12"/>
      <c r="K33" s="12"/>
      <c r="L33" s="12"/>
      <c r="M33" s="12"/>
      <c r="N33" s="12"/>
    </row>
    <row r="34" spans="1:17" ht="15">
      <c r="B34" s="48" t="s">
        <v>74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7" ht="15">
      <c r="B35" s="38"/>
      <c r="C35" s="48" t="s">
        <v>43</v>
      </c>
      <c r="D35" s="48"/>
      <c r="E35" s="48"/>
      <c r="F35" s="48"/>
      <c r="G35" s="48"/>
      <c r="H35" s="48"/>
      <c r="I35" s="48"/>
      <c r="J35" s="48"/>
      <c r="K35" s="48"/>
      <c r="L35" s="37"/>
      <c r="M35" s="37"/>
      <c r="N35" s="37"/>
      <c r="O35" s="37"/>
      <c r="P35" s="37"/>
      <c r="Q35" s="37"/>
    </row>
    <row r="36" spans="1:17" ht="15">
      <c r="B36" s="48" t="s">
        <v>44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7" ht="15">
      <c r="B37" s="38"/>
      <c r="C37" s="48" t="s">
        <v>67</v>
      </c>
      <c r="D37" s="48"/>
      <c r="E37" s="48"/>
      <c r="F37" s="48"/>
      <c r="G37" s="48"/>
      <c r="H37" s="48"/>
      <c r="I37" s="48"/>
      <c r="J37" s="48"/>
      <c r="K37" s="48"/>
      <c r="L37" s="48"/>
      <c r="M37" s="38"/>
      <c r="N37" s="38"/>
    </row>
    <row r="38" spans="1:17" ht="15.75">
      <c r="B38" s="38"/>
      <c r="C38" s="38"/>
      <c r="D38" s="51" t="s">
        <v>45</v>
      </c>
      <c r="E38" s="51"/>
      <c r="F38" s="51"/>
      <c r="G38" s="38"/>
      <c r="H38" s="45"/>
      <c r="I38" s="45"/>
      <c r="J38" s="38"/>
      <c r="K38" s="38"/>
      <c r="L38" s="38"/>
      <c r="M38" s="38"/>
      <c r="N38" s="38"/>
    </row>
    <row r="39" spans="1:17" ht="15">
      <c r="B39" s="48" t="s">
        <v>46</v>
      </c>
      <c r="C39" s="48"/>
      <c r="D39" s="48"/>
      <c r="E39" s="48"/>
      <c r="F39" s="38"/>
      <c r="G39" s="38"/>
      <c r="H39" s="45"/>
      <c r="I39" s="45"/>
      <c r="J39" s="38"/>
      <c r="K39" s="38"/>
      <c r="L39" s="38"/>
      <c r="M39" s="38"/>
      <c r="N39" s="38"/>
    </row>
    <row r="40" spans="1:17" ht="15">
      <c r="B40" s="38"/>
      <c r="C40" s="48" t="s">
        <v>47</v>
      </c>
      <c r="D40" s="48"/>
      <c r="E40" s="48"/>
      <c r="F40" s="48"/>
      <c r="G40" s="48"/>
      <c r="H40" s="48"/>
      <c r="I40" s="48"/>
      <c r="J40" s="48"/>
      <c r="K40" s="38"/>
      <c r="L40" s="38"/>
      <c r="M40" s="38"/>
      <c r="N40" s="38"/>
    </row>
    <row r="41" spans="1:17" ht="15">
      <c r="B41" s="38"/>
      <c r="C41" s="38"/>
      <c r="D41" s="38" t="s">
        <v>48</v>
      </c>
      <c r="E41" s="38"/>
      <c r="F41" s="38"/>
      <c r="G41" s="38"/>
      <c r="H41" s="45"/>
      <c r="I41" s="45"/>
      <c r="J41" s="38"/>
      <c r="K41" s="38"/>
      <c r="L41" s="38"/>
      <c r="M41" s="38"/>
      <c r="N41" s="38"/>
    </row>
    <row r="42" spans="1:17" ht="15">
      <c r="B42" s="38"/>
      <c r="C42" s="48" t="s">
        <v>49</v>
      </c>
      <c r="D42" s="48"/>
      <c r="E42" s="48"/>
      <c r="F42" s="48"/>
      <c r="G42" s="48"/>
      <c r="H42" s="48"/>
      <c r="I42" s="48"/>
      <c r="J42" s="48"/>
      <c r="K42" s="38"/>
      <c r="L42" s="38"/>
      <c r="M42" s="38"/>
      <c r="N42" s="38"/>
    </row>
    <row r="43" spans="1:17" ht="15">
      <c r="B43" s="48" t="s">
        <v>50</v>
      </c>
      <c r="C43" s="48"/>
      <c r="D43" s="48"/>
      <c r="E43" s="48"/>
      <c r="F43" s="48"/>
      <c r="G43" s="38"/>
      <c r="H43" s="45"/>
      <c r="I43" s="45"/>
      <c r="J43" s="38"/>
      <c r="K43" s="38"/>
      <c r="L43" s="38"/>
      <c r="M43" s="38"/>
      <c r="N43" s="38"/>
    </row>
    <row r="44" spans="1:17" ht="15">
      <c r="B44" s="38"/>
      <c r="C44" s="48" t="s">
        <v>51</v>
      </c>
      <c r="D44" s="48"/>
      <c r="E44" s="48"/>
      <c r="F44" s="48"/>
      <c r="G44" s="48"/>
      <c r="H44" s="48"/>
      <c r="I44" s="48"/>
      <c r="J44" s="48"/>
      <c r="K44" s="48"/>
      <c r="L44" s="38"/>
      <c r="M44" s="38"/>
      <c r="N44" s="38"/>
    </row>
    <row r="45" spans="1:17" ht="15">
      <c r="B45" s="38"/>
      <c r="C45" s="38"/>
      <c r="D45" s="48" t="s">
        <v>53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7" ht="15">
      <c r="B46" s="39"/>
      <c r="C46" s="39"/>
      <c r="D46" s="48" t="s">
        <v>52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7" ht="1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7" ht="15">
      <c r="B48" s="48" t="s">
        <v>54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7">
      <c r="C49" s="6"/>
    </row>
    <row r="50" spans="1:17">
      <c r="C50" s="6"/>
    </row>
    <row r="51" spans="1:17">
      <c r="C51" s="6"/>
    </row>
    <row r="52" spans="1:17">
      <c r="C52" s="6"/>
    </row>
    <row r="53" spans="1:17">
      <c r="C53" s="6"/>
    </row>
    <row r="54" spans="1:17" ht="15.75">
      <c r="A54" s="52" t="s">
        <v>66</v>
      </c>
      <c r="B54" s="52"/>
      <c r="C54" s="52"/>
      <c r="D54" s="52"/>
      <c r="E54" s="52"/>
      <c r="F54" s="52"/>
      <c r="G54" s="12"/>
      <c r="H54" s="12"/>
      <c r="I54" s="12"/>
      <c r="J54" s="12"/>
      <c r="K54" s="12"/>
      <c r="L54" s="12"/>
      <c r="M54" s="12"/>
      <c r="N54" s="12"/>
    </row>
    <row r="55" spans="1:17" ht="15">
      <c r="B55" s="48" t="s">
        <v>55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1:17" ht="15">
      <c r="B56" s="39"/>
      <c r="C56" s="48" t="s">
        <v>56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37"/>
      <c r="Q56" s="37"/>
    </row>
    <row r="57" spans="1:17" ht="1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7" ht="1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7" ht="15">
      <c r="B59" s="49" t="s">
        <v>71</v>
      </c>
      <c r="C59" s="49"/>
      <c r="D59" s="49"/>
      <c r="E59" s="49"/>
      <c r="F59" s="39"/>
      <c r="G59" s="39"/>
      <c r="H59" s="39"/>
      <c r="I59" s="39"/>
      <c r="J59" s="39"/>
      <c r="K59" s="39"/>
      <c r="L59" s="39"/>
      <c r="M59" s="39"/>
      <c r="N59" s="39"/>
    </row>
    <row r="60" spans="1:17" ht="15">
      <c r="B60" s="39"/>
      <c r="C60" s="39"/>
      <c r="D60" s="48" t="s">
        <v>72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7" ht="15">
      <c r="B61" s="39"/>
      <c r="C61" s="48" t="s">
        <v>39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1:17" ht="15">
      <c r="B62" s="39"/>
      <c r="C62" s="48" t="s">
        <v>40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7" ht="15">
      <c r="B63" s="39"/>
      <c r="C63" s="39"/>
      <c r="D63" s="50" t="s">
        <v>61</v>
      </c>
      <c r="E63" s="50"/>
      <c r="F63" s="50"/>
      <c r="G63" s="50"/>
      <c r="H63" s="50"/>
      <c r="I63" s="50"/>
      <c r="J63" s="50"/>
      <c r="K63" s="40"/>
      <c r="L63" s="40"/>
      <c r="M63" s="40"/>
      <c r="N63" s="40"/>
      <c r="O63" s="40"/>
      <c r="P63" s="40"/>
      <c r="Q63" s="40"/>
    </row>
    <row r="64" spans="1:17" ht="15">
      <c r="B64" s="39"/>
      <c r="C64" s="39"/>
      <c r="D64" s="39"/>
      <c r="E64" s="41"/>
      <c r="F64" s="50" t="s">
        <v>41</v>
      </c>
      <c r="G64" s="50"/>
      <c r="H64" s="50"/>
      <c r="I64" s="50"/>
      <c r="J64" s="50"/>
      <c r="K64" s="50"/>
      <c r="L64" s="50"/>
      <c r="M64" s="50"/>
      <c r="N64" s="50"/>
      <c r="O64" s="50"/>
    </row>
    <row r="65" spans="2:17" ht="15">
      <c r="B65" s="39"/>
      <c r="C65" s="39"/>
      <c r="D65" s="39"/>
      <c r="E65" s="41"/>
      <c r="F65" s="50" t="s">
        <v>57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</row>
    <row r="66" spans="2:17" ht="15">
      <c r="B66" s="39"/>
      <c r="C66" s="39"/>
      <c r="D66" s="39"/>
      <c r="E66" s="39"/>
      <c r="F66" s="50" t="s">
        <v>58</v>
      </c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</row>
    <row r="67" spans="2:17" ht="15">
      <c r="B67" s="39"/>
      <c r="C67" s="39"/>
      <c r="D67" s="39"/>
      <c r="E67" s="39"/>
      <c r="F67" s="50" t="s">
        <v>60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</row>
    <row r="68" spans="2:17" ht="1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7" ht="15">
      <c r="B69" s="48" t="s">
        <v>64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2:17">
      <c r="C70" s="6"/>
    </row>
    <row r="72" spans="2:17" s="42" customFormat="1" ht="15">
      <c r="B72" s="43"/>
      <c r="C72" s="44"/>
      <c r="P72" s="44"/>
      <c r="Q72" s="44"/>
    </row>
    <row r="73" spans="2:17" s="42" customFormat="1" ht="15">
      <c r="B73" s="43"/>
      <c r="C73" s="44"/>
      <c r="P73" s="44"/>
      <c r="Q73" s="44"/>
    </row>
    <row r="74" spans="2:17" s="42" customFormat="1" ht="15">
      <c r="B74" s="43"/>
      <c r="C74" s="44"/>
      <c r="P74" s="44"/>
      <c r="Q74" s="44"/>
    </row>
    <row r="75" spans="2:17" s="42" customFormat="1" ht="15">
      <c r="B75" s="43"/>
      <c r="C75" s="44"/>
      <c r="P75" s="44"/>
      <c r="Q75" s="44"/>
    </row>
  </sheetData>
  <mergeCells count="30">
    <mergeCell ref="A33:C33"/>
    <mergeCell ref="C27:L27"/>
    <mergeCell ref="P1:Q1"/>
    <mergeCell ref="D29:K29"/>
    <mergeCell ref="B34:N34"/>
    <mergeCell ref="C35:K35"/>
    <mergeCell ref="B36:P36"/>
    <mergeCell ref="C42:J42"/>
    <mergeCell ref="B43:F43"/>
    <mergeCell ref="C44:K44"/>
    <mergeCell ref="D45:P45"/>
    <mergeCell ref="B48:O48"/>
    <mergeCell ref="B55:N55"/>
    <mergeCell ref="C37:L37"/>
    <mergeCell ref="D38:F38"/>
    <mergeCell ref="B39:E39"/>
    <mergeCell ref="C40:J40"/>
    <mergeCell ref="D46:P46"/>
    <mergeCell ref="A54:F54"/>
    <mergeCell ref="B69:Q69"/>
    <mergeCell ref="C56:O56"/>
    <mergeCell ref="B59:E59"/>
    <mergeCell ref="C61:Q61"/>
    <mergeCell ref="C62:P62"/>
    <mergeCell ref="D63:J63"/>
    <mergeCell ref="F64:O64"/>
    <mergeCell ref="F65:Q65"/>
    <mergeCell ref="F66:Q66"/>
    <mergeCell ref="F67:Q67"/>
    <mergeCell ref="D60:P60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2020-05-15T09:03:49Z</cp:lastPrinted>
  <dcterms:created xsi:type="dcterms:W3CDTF">2020-02-29T08:58:58Z</dcterms:created>
  <dcterms:modified xsi:type="dcterms:W3CDTF">2025-09-03T07:42:54Z</dcterms:modified>
</cp:coreProperties>
</file>