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Φύλλο1" sheetId="1" r:id="rId1"/>
  </sheets>
  <calcPr calcId="125725"/>
</workbook>
</file>

<file path=xl/calcChain.xml><?xml version="1.0" encoding="utf-8"?>
<calcChain xmlns="http://schemas.openxmlformats.org/spreadsheetml/2006/main">
  <c r="O14" i="1"/>
  <c r="O3"/>
  <c r="O4"/>
  <c r="O5"/>
  <c r="O6"/>
  <c r="O7"/>
  <c r="O9"/>
  <c r="O10"/>
  <c r="O11"/>
  <c r="O12"/>
  <c r="O13"/>
  <c r="O15"/>
  <c r="O16"/>
  <c r="O17"/>
  <c r="O2"/>
  <c r="O18" l="1"/>
  <c r="E19" l="1"/>
  <c r="F19"/>
  <c r="G19"/>
  <c r="J19"/>
  <c r="K19"/>
  <c r="L19"/>
  <c r="M19"/>
  <c r="N19"/>
  <c r="D19"/>
  <c r="E8"/>
  <c r="F8"/>
  <c r="G8"/>
  <c r="J8"/>
  <c r="K8"/>
  <c r="L8"/>
  <c r="M8"/>
  <c r="N8"/>
  <c r="D8"/>
  <c r="O8" l="1"/>
  <c r="O19"/>
</calcChain>
</file>

<file path=xl/sharedStrings.xml><?xml version="1.0" encoding="utf-8"?>
<sst xmlns="http://schemas.openxmlformats.org/spreadsheetml/2006/main" count="100" uniqueCount="72">
  <si>
    <t>πράξη</t>
  </si>
  <si>
    <t>έπρεπε να πάρει</t>
  </si>
  <si>
    <t>πήρε</t>
  </si>
  <si>
    <t>με ΖΗΛ π.χ.-1</t>
  </si>
  <si>
    <t>Ηθικώς Πρέπει</t>
  </si>
  <si>
    <t>σύνολα</t>
  </si>
  <si>
    <t>…. ΥΠΟ ΧΡΕΩΤΙΚΑ</t>
  </si>
  <si>
    <t>ημερο μηνία</t>
  </si>
  <si>
    <t>αρ. συμβολ</t>
  </si>
  <si>
    <t>παρατηρησεις</t>
  </si>
  <si>
    <t>κύρος</t>
  </si>
  <si>
    <t>γονική</t>
  </si>
  <si>
    <t>γονική = 71.662,98</t>
  </si>
  <si>
    <t>γονικη = 58.471,40</t>
  </si>
  <si>
    <t>σύσταση καθέτου</t>
  </si>
  <si>
    <t>προσύμφ μεταβ ποσοστών - εργολαβικό = 35.567</t>
  </si>
  <si>
    <t>προσύμφωνο</t>
  </si>
  <si>
    <t>ακύρωση προσυμφ</t>
  </si>
  <si>
    <t>κοταριδου</t>
  </si>
  <si>
    <t>φάκελος = το γνήσιο αντίγραφο</t>
  </si>
  <si>
    <t>πληρεξούσιο</t>
  </si>
  <si>
    <t>μεταγράφηκε ως αναλογική πράξη ?????;;;!!!!! … α.α. 3085-22/07/2003</t>
  </si>
  <si>
    <t>καταστατικό</t>
  </si>
  <si>
    <t>πληρώθηκαν ταμεία - φόρος</t>
  </si>
  <si>
    <t>ΟΡΟΣ - πολεοδομία = 31-12-2006</t>
  </si>
  <si>
    <t>ΟΡΟΣ - ολοκλήρωση = 30-04-2009</t>
  </si>
  <si>
    <t>όχι αντίγραφα = ΑΝ ΕΊΝΑΙ δυνατόν ;;;;</t>
  </si>
  <si>
    <t>φάκελος - σημειώσεις με λογαριασμό</t>
  </si>
  <si>
    <t>ΟΡΟΣ - αδεια οικοδομής = 30-06-2007</t>
  </si>
  <si>
    <t>φύλλα = ΕΊΝΑΙ 19 και όχι 18</t>
  </si>
  <si>
    <t>ΔΕΝ υπάρχει πιστοποιητικό μεταγραφής</t>
  </si>
  <si>
    <t>ΔΕΝ υπάρχει απόδειξη υποθηκοφυλακείου</t>
  </si>
  <si>
    <t>φάκελος - συμβόλαιο = αριθμός με στυλό</t>
  </si>
  <si>
    <t>φάκελος - συμβόλαιο = ΟΛΟ το κείμενο με πληρωτέα ποσά , με στυλό</t>
  </si>
  <si>
    <t>φάκελος = ΔΕΝ υπάρχει πιστοποιηικό μεταγραφής</t>
  </si>
  <si>
    <t>φάκελος = ΔΕΝ υπάρχει απόδειξη υποθηκοφυλακείου</t>
  </si>
  <si>
    <t>εφαρμογή ''e'' - συμβόλαιο = που είναι ;;; ΠΟΥ ;;;;</t>
  </si>
  <si>
    <t>αναζητηση συμβολαιογραφου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</si>
  <si>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</si>
  <si>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>ΚΑΙ να ζητήσει ραντεβού μαζί μου , στο οποίο , πρέπει , να διευθετήσουμε τις υποχρεώσεις σας</t>
  </si>
  <si>
    <t xml:space="preserve">Μπορείτε να ενημερωθείτε , αν μπείτε στο ΖΗΛ , και στα επίμαχα σημεία 219 , 218 , λόγω 283 </t>
  </si>
  <si>
    <t xml:space="preserve">Μπορείτε να ενημερωθείτε , αν μπείτε στο ΖΗΛ , και στα επίμαχα σημεία 223 , 219 , 218 , λόγω 283 </t>
  </si>
  <si>
    <t>Έχει στιγματιστεί , ο οικογενειακός σου περίγυρος , στο 219 , στην θέση 13’</t>
  </si>
  <si>
    <t xml:space="preserve">Τα συμβόλαια που σας αφορούν , εν ευθέτω χρόνω , θα αναλυθούν , … </t>
  </si>
  <si>
    <t>τεμέτερη , η φιλενάδα σου τα έκανε μούσκεμα</t>
  </si>
  <si>
    <t xml:space="preserve">και ίσως να αποφύγεται το 223 </t>
  </si>
  <si>
    <t xml:space="preserve"> [[[ κατηγορία που στέλνει τα ''Ηθικώς πρέπει'' ποσά ''βάσει ΤΑΝ ''</t>
  </si>
  <si>
    <t xml:space="preserve">{{ επειδή , έτη στην πιάτσα , ήξερες ….. ναι   …. ΝΑΙ ….. ΗΞΕΡΕΣ , πως κάνει λάθος το νινί μου , το παρασάλακο , και παίρνει ψίχουλα }}} </t>
  </si>
  <si>
    <t xml:space="preserve"> [[[ κατηγορία που στέλνει , τα διαφυγόντα έσοδα , επιπροσθέτως ως ΔΟΛΟΣ  ''βάσει ΤΑΝ ''</t>
  </si>
  <si>
    <t>ταμεία</t>
  </si>
  <si>
    <t>κ-15-17</t>
  </si>
  <si>
    <t>η ''e'' εφαρμογή είναι κατεστραμένη ΟΠΟΤΕ μέχρι στιγμής ο χάρτης ΕΧΕΙ ως ανωτέρω</t>
  </si>
  <si>
    <t>ΣΥΝΗΜΜΕΝΑ</t>
  </si>
  <si>
    <t>1] βρωμοκτίριο σε 223</t>
  </si>
  <si>
    <t>ΕΤΣΙ  γουστάρω</t>
  </si>
  <si>
    <t>2] υποθηκοφυλακείο Θάσου - μαντενιώτου /// πληρεξούσιο 500 της 23/07/1999 ( χρόνια μου πολλά , καθώς είναι τα γενέθλια μου )  , κατχωρήθηκε επί αυτού , μεταγραφή ως αναλογική πράξη ( τέτοια της πήγανε , τέτοια έκανε ) . Πρέπει σε επιτόπιο έλεγχο , να δω ποιον αριθμό ΕΠΡΕΠΕ να λέει το συμβόλαιο , ΚΑΙ ανάλογα να κινηθώ . Σίγουρα θα γίνει διόρθωση στα αρχεία εκατέρωθεν . Πιο σίγουρο , είναι πως το άγνωστο συμβόλαιο ξαναμεταγράφηκε . Ενημέρωση 260 θέση ''λάθη ΑΓΑΠΕ'' &amp; θέση ''διπλο-μεταγραφή''</t>
  </si>
  <si>
    <t>…///…</t>
  </si>
  <si>
    <t>μεταγραφή -……….</t>
  </si>
  <si>
    <t>φάκελος = φωτοτυπία ….. συμβόλαιο …………. από Θεσσαλονίκη</t>
  </si>
  <si>
    <t>φάκελος = φωτοτυπία ( από φαξ ) ….. συμβόλαιο ….. από Κομοτηνή { φυσικά ΧΩΡΙΣ ποσά πληρωμής }</t>
  </si>
  <si>
    <t>τα ανωτέρω δεδομένα ΕΙΝΑΙ συνεχώς υπό ανάλυση</t>
  </si>
  <si>
    <t>Έχεις διορία μέχρι 2020-05-20</t>
  </si>
  <si>
    <t>να επικοινωνήσει ο εκπρόσωπος σας ( δικηγόρος ΑΛΛΑ ΟΧΙ ο της επίμαχης περιόδου ) , [ λογιστής , γείτονας , παιδί σας , … ] , {{{ αρκεί να δεχτώ την παρουσία του }}}</t>
  </si>
  <si>
    <t>ΔΟΛΟΣ</t>
  </si>
  <si>
    <t xml:space="preserve">Για τα συμβόλαια 6.479 {{{ ΓΙΑ ΑΥΤΟ έγινε ΟΛΟΣ ο χάρτης }}}    &amp;  8.258 , που σας αφορούν </t>
  </si>
  <si>
    <t>Θέλω να τεκμηριώσω ΔΟΛΟ , … και χρειάζομαι να ξαναθυμηθείς ΟΛΟ το σκηνικό των 2 επίμαχων συμβολαίων , με την  ''Νικόλαος Μουτζούρης και ΣΙΑ ΟΕ''</t>
  </si>
  <si>
    <t>γιατί , η ΑΓΑΠΕ , έβγαζε σπυριά ΌΤΑΝ η δικηγόρος της Ν.Μ....ΟΕ ήθελε απόγραφο ;??????;;;</t>
  </si>
  <si>
    <t>3] γιατί στην αναζήτηση με ΑΦΜ στο : https://opencorporates.com/companies/gr/051627619000 … βγάζει ''….Ε.Ε.'' αντί ''….Ο.Ε.'' ;;;;</t>
  </si>
  <si>
    <t>…????</t>
  </si>
  <si>
    <t>???</t>
  </si>
  <si>
    <t>τροποποίηση ??? προσυμφώνου</t>
  </si>
  <si>
    <t>Έχει στιγματιστεί , η εταιρεία σου ''... ΟΕ'' , στο 219 , στην θέση 13’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</si>
</sst>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0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00B050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64" fontId="3" fillId="0" borderId="1" xfId="1" applyNumberFormat="1" applyFont="1" applyFill="1" applyBorder="1"/>
    <xf numFmtId="14" fontId="3" fillId="0" borderId="1" xfId="0" applyNumberFormat="1" applyFont="1" applyFill="1" applyBorder="1" applyAlignment="1">
      <alignment horizontal="right"/>
    </xf>
    <xf numFmtId="43" fontId="3" fillId="0" borderId="1" xfId="1" applyFont="1" applyFill="1" applyBorder="1"/>
    <xf numFmtId="43" fontId="3" fillId="0" borderId="1" xfId="1" applyFont="1" applyBorder="1"/>
    <xf numFmtId="0" fontId="3" fillId="0" borderId="0" xfId="0" applyFont="1"/>
    <xf numFmtId="43" fontId="3" fillId="0" borderId="0" xfId="1" applyFont="1"/>
    <xf numFmtId="164" fontId="3" fillId="0" borderId="1" xfId="1" applyNumberFormat="1" applyFont="1" applyBorder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43" fontId="3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3" fillId="6" borderId="1" xfId="1" applyNumberFormat="1" applyFont="1" applyFill="1" applyBorder="1"/>
    <xf numFmtId="14" fontId="3" fillId="6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right"/>
    </xf>
    <xf numFmtId="43" fontId="2" fillId="0" borderId="1" xfId="1" applyFont="1" applyBorder="1"/>
    <xf numFmtId="43" fontId="2" fillId="7" borderId="1" xfId="1" applyFont="1" applyFill="1" applyBorder="1"/>
    <xf numFmtId="43" fontId="3" fillId="0" borderId="2" xfId="1" applyFont="1" applyFill="1" applyBorder="1"/>
    <xf numFmtId="43" fontId="3" fillId="2" borderId="1" xfId="1" applyFont="1" applyFill="1" applyBorder="1"/>
    <xf numFmtId="43" fontId="3" fillId="0" borderId="0" xfId="0" applyNumberFormat="1" applyFont="1"/>
    <xf numFmtId="0" fontId="2" fillId="0" borderId="1" xfId="0" applyFont="1" applyBorder="1" applyAlignment="1">
      <alignment horizontal="center" wrapText="1"/>
    </xf>
    <xf numFmtId="43" fontId="1" fillId="0" borderId="0" xfId="1" applyFont="1"/>
    <xf numFmtId="43" fontId="0" fillId="0" borderId="0" xfId="1" applyFont="1" applyAlignment="1"/>
    <xf numFmtId="43" fontId="0" fillId="0" borderId="0" xfId="1" applyFont="1" applyAlignment="1">
      <alignment horizontal="left"/>
    </xf>
    <xf numFmtId="43" fontId="4" fillId="0" borderId="0" xfId="1" applyFont="1" applyAlignment="1"/>
    <xf numFmtId="43" fontId="0" fillId="0" borderId="0" xfId="1" applyFont="1"/>
    <xf numFmtId="0" fontId="3" fillId="6" borderId="1" xfId="0" applyFont="1" applyFill="1" applyBorder="1"/>
    <xf numFmtId="164" fontId="3" fillId="0" borderId="0" xfId="1" applyNumberFormat="1" applyFont="1"/>
    <xf numFmtId="14" fontId="3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right"/>
    </xf>
    <xf numFmtId="0" fontId="8" fillId="0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164" fontId="3" fillId="0" borderId="1" xfId="1" applyNumberFormat="1" applyFont="1" applyFill="1" applyBorder="1" applyAlignment="1">
      <alignment horizontal="center"/>
    </xf>
    <xf numFmtId="0" fontId="0" fillId="3" borderId="0" xfId="0" applyFill="1" applyAlignment="1">
      <alignment horizontal="center" wrapText="1"/>
    </xf>
    <xf numFmtId="164" fontId="7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left"/>
    </xf>
    <xf numFmtId="0" fontId="0" fillId="0" borderId="0" xfId="0" applyFont="1" applyAlignment="1">
      <alignment horizontal="left"/>
    </xf>
    <xf numFmtId="43" fontId="4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1" applyFont="1" applyFill="1" applyAlignment="1">
      <alignment horizontal="left"/>
    </xf>
    <xf numFmtId="43" fontId="0" fillId="0" borderId="0" xfId="1" applyFont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1" xfId="0" applyFont="1" applyBorder="1" applyAlignment="1">
      <alignment horizontal="center" wrapText="1"/>
    </xf>
    <xf numFmtId="164" fontId="3" fillId="0" borderId="3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4" fontId="3" fillId="0" borderId="3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 wrapText="1"/>
    </xf>
    <xf numFmtId="0" fontId="9" fillId="8" borderId="0" xfId="0" applyFont="1" applyFill="1" applyAlignment="1">
      <alignment horizontal="center"/>
    </xf>
    <xf numFmtId="0" fontId="4" fillId="0" borderId="0" xfId="0" applyFont="1" applyAlignment="1">
      <alignment horizontal="left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00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74"/>
  <sheetViews>
    <sheetView tabSelected="1" zoomScaleNormal="100" workbookViewId="0">
      <selection activeCell="C77" sqref="C77"/>
    </sheetView>
  </sheetViews>
  <sheetFormatPr defaultRowHeight="11.25"/>
  <cols>
    <col min="1" max="1" width="5.6640625" style="11" customWidth="1"/>
    <col min="2" max="2" width="6.77734375" style="15" bestFit="1" customWidth="1"/>
    <col min="3" max="3" width="34" style="17" customWidth="1"/>
    <col min="4" max="4" width="7.33203125" style="11" bestFit="1" customWidth="1"/>
    <col min="5" max="5" width="6.33203125" style="11" bestFit="1" customWidth="1"/>
    <col min="6" max="7" width="7.33203125" style="11" bestFit="1" customWidth="1"/>
    <col min="8" max="9" width="7.33203125" style="11" customWidth="1"/>
    <col min="10" max="10" width="7.21875" style="11" customWidth="1"/>
    <col min="11" max="11" width="7.33203125" style="11" bestFit="1" customWidth="1"/>
    <col min="12" max="12" width="5.5546875" style="11" customWidth="1"/>
    <col min="13" max="13" width="6.5546875" style="11" customWidth="1"/>
    <col min="14" max="14" width="7.33203125" style="11" bestFit="1" customWidth="1"/>
    <col min="15" max="15" width="8" style="11" bestFit="1" customWidth="1"/>
    <col min="16" max="16" width="51.88671875" style="17" bestFit="1" customWidth="1"/>
    <col min="17" max="17" width="16.109375" style="17" bestFit="1" customWidth="1"/>
    <col min="18" max="18" width="23" style="17" bestFit="1" customWidth="1"/>
    <col min="19" max="19" width="27.44140625" style="17" bestFit="1" customWidth="1"/>
    <col min="20" max="20" width="28.33203125" style="17" bestFit="1" customWidth="1"/>
    <col min="21" max="21" width="30.44140625" style="17" bestFit="1" customWidth="1"/>
    <col min="22" max="22" width="57.77734375" style="17" bestFit="1" customWidth="1"/>
    <col min="23" max="23" width="20.77734375" style="17" bestFit="1" customWidth="1"/>
    <col min="24" max="24" width="13" style="17" customWidth="1"/>
    <col min="25" max="26" width="16.109375" style="17" customWidth="1"/>
    <col min="27" max="16384" width="8.88671875" style="11"/>
  </cols>
  <sheetData>
    <row r="1" spans="1:27" s="6" customFormat="1" ht="33.75">
      <c r="A1" s="1" t="s">
        <v>8</v>
      </c>
      <c r="B1" s="1" t="s">
        <v>7</v>
      </c>
      <c r="C1" s="21" t="s">
        <v>0</v>
      </c>
      <c r="D1" s="2" t="s">
        <v>1</v>
      </c>
      <c r="E1" s="3" t="s">
        <v>2</v>
      </c>
      <c r="F1" s="4" t="s">
        <v>63</v>
      </c>
      <c r="G1" s="5" t="s">
        <v>3</v>
      </c>
      <c r="H1" s="3" t="s">
        <v>50</v>
      </c>
      <c r="I1" s="5" t="s">
        <v>3</v>
      </c>
      <c r="J1" s="31" t="s">
        <v>49</v>
      </c>
      <c r="K1" s="5" t="s">
        <v>3</v>
      </c>
      <c r="L1" s="1" t="s">
        <v>4</v>
      </c>
      <c r="M1" s="1" t="s">
        <v>6</v>
      </c>
      <c r="N1" s="5" t="s">
        <v>3</v>
      </c>
      <c r="O1" s="1" t="s">
        <v>5</v>
      </c>
      <c r="P1" s="55" t="s">
        <v>9</v>
      </c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27">
      <c r="A2" s="7"/>
      <c r="B2" s="8"/>
      <c r="C2" s="1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>
        <f>G2+I2+K2+N2</f>
        <v>0</v>
      </c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6"/>
    </row>
    <row r="3" spans="1:27">
      <c r="A3" s="7" t="s">
        <v>69</v>
      </c>
      <c r="B3" s="8"/>
      <c r="C3" s="19" t="s">
        <v>10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>
        <f t="shared" ref="O3:O17" si="0">G3+I3+K3+N3</f>
        <v>0</v>
      </c>
      <c r="P3" s="24" t="s">
        <v>57</v>
      </c>
      <c r="Q3" s="18"/>
      <c r="R3" s="18"/>
      <c r="S3" s="18"/>
      <c r="T3" s="18"/>
      <c r="U3" s="18"/>
      <c r="V3" s="18"/>
      <c r="W3" s="18"/>
      <c r="X3" s="18"/>
      <c r="Y3" s="18"/>
      <c r="Z3" s="18"/>
      <c r="AA3" s="16"/>
    </row>
    <row r="4" spans="1:27">
      <c r="A4" s="7" t="s">
        <v>69</v>
      </c>
      <c r="B4" s="8"/>
      <c r="C4" s="19" t="s">
        <v>10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>
        <f t="shared" si="0"/>
        <v>0</v>
      </c>
      <c r="P4" s="24" t="s">
        <v>57</v>
      </c>
      <c r="Q4" s="18"/>
      <c r="R4" s="18"/>
      <c r="S4" s="18"/>
      <c r="T4" s="18"/>
      <c r="U4" s="18"/>
      <c r="V4" s="18"/>
      <c r="W4" s="18"/>
      <c r="X4" s="18"/>
      <c r="Y4" s="18"/>
      <c r="Z4" s="18"/>
      <c r="AA4" s="16"/>
    </row>
    <row r="5" spans="1:27">
      <c r="A5" s="7" t="s">
        <v>69</v>
      </c>
      <c r="B5" s="8"/>
      <c r="C5" s="19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>
        <f t="shared" si="0"/>
        <v>0</v>
      </c>
      <c r="P5" s="24" t="s">
        <v>57</v>
      </c>
      <c r="Q5" s="18"/>
      <c r="R5" s="18"/>
      <c r="S5" s="18"/>
      <c r="T5" s="18"/>
      <c r="U5" s="18"/>
      <c r="V5" s="18"/>
      <c r="W5" s="18"/>
      <c r="X5" s="18"/>
      <c r="Y5" s="18"/>
      <c r="Z5" s="18"/>
      <c r="AA5" s="16"/>
    </row>
    <row r="6" spans="1:27">
      <c r="A6" s="7" t="s">
        <v>69</v>
      </c>
      <c r="B6" s="8"/>
      <c r="C6" s="19" t="s">
        <v>10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>
        <f t="shared" si="0"/>
        <v>0</v>
      </c>
      <c r="P6" s="24" t="s">
        <v>57</v>
      </c>
      <c r="Q6" s="19"/>
      <c r="R6" s="19"/>
      <c r="S6" s="19"/>
      <c r="T6" s="19"/>
      <c r="U6" s="19"/>
      <c r="V6" s="19"/>
      <c r="W6" s="19"/>
      <c r="X6" s="19"/>
      <c r="Y6" s="19"/>
      <c r="Z6" s="19"/>
      <c r="AA6" s="16"/>
    </row>
    <row r="7" spans="1:27">
      <c r="A7" s="7"/>
      <c r="B7" s="8"/>
      <c r="C7" s="1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>
        <f t="shared" si="0"/>
        <v>0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6"/>
    </row>
    <row r="8" spans="1:27">
      <c r="A8" s="22"/>
      <c r="B8" s="23"/>
      <c r="C8" s="24"/>
      <c r="D8" s="27">
        <f>SUM(D2:D7)</f>
        <v>0</v>
      </c>
      <c r="E8" s="27">
        <f t="shared" ref="E8:N8" si="1">SUM(E2:E7)</f>
        <v>0</v>
      </c>
      <c r="F8" s="27">
        <f t="shared" si="1"/>
        <v>0</v>
      </c>
      <c r="G8" s="27">
        <f t="shared" si="1"/>
        <v>0</v>
      </c>
      <c r="H8" s="27"/>
      <c r="I8" s="27"/>
      <c r="J8" s="27">
        <f t="shared" si="1"/>
        <v>0</v>
      </c>
      <c r="K8" s="27">
        <f t="shared" si="1"/>
        <v>0</v>
      </c>
      <c r="L8" s="27">
        <f t="shared" si="1"/>
        <v>0</v>
      </c>
      <c r="M8" s="27">
        <f t="shared" si="1"/>
        <v>0</v>
      </c>
      <c r="N8" s="27">
        <f t="shared" si="1"/>
        <v>0</v>
      </c>
      <c r="O8" s="10">
        <f t="shared" si="0"/>
        <v>0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37"/>
    </row>
    <row r="9" spans="1:27">
      <c r="A9" s="7"/>
      <c r="B9" s="8"/>
      <c r="C9" s="1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>
        <f t="shared" si="0"/>
        <v>0</v>
      </c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6"/>
    </row>
    <row r="10" spans="1:27">
      <c r="A10" s="7" t="s">
        <v>69</v>
      </c>
      <c r="B10" s="8">
        <v>36364</v>
      </c>
      <c r="C10" s="19" t="s">
        <v>20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>
        <f t="shared" si="0"/>
        <v>0</v>
      </c>
      <c r="P10" s="43" t="s">
        <v>21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6"/>
    </row>
    <row r="11" spans="1:27">
      <c r="A11" s="7" t="s">
        <v>69</v>
      </c>
      <c r="B11" s="8">
        <v>37953</v>
      </c>
      <c r="C11" s="19" t="s">
        <v>13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>
        <f t="shared" si="0"/>
        <v>0</v>
      </c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6"/>
    </row>
    <row r="12" spans="1:27">
      <c r="A12" s="7" t="s">
        <v>69</v>
      </c>
      <c r="B12" s="8">
        <v>37953</v>
      </c>
      <c r="C12" s="19" t="s">
        <v>12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>
        <f t="shared" si="0"/>
        <v>0</v>
      </c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6"/>
    </row>
    <row r="13" spans="1:27">
      <c r="A13" s="7" t="s">
        <v>69</v>
      </c>
      <c r="B13" s="8">
        <v>38918</v>
      </c>
      <c r="C13" s="19" t="s">
        <v>11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>
        <f t="shared" si="0"/>
        <v>0</v>
      </c>
      <c r="P13" s="24" t="s">
        <v>57</v>
      </c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6"/>
    </row>
    <row r="14" spans="1:27">
      <c r="A14" s="56" t="s">
        <v>69</v>
      </c>
      <c r="B14" s="58">
        <v>39037</v>
      </c>
      <c r="C14" s="19" t="s">
        <v>15</v>
      </c>
      <c r="D14" s="28">
        <v>974.4</v>
      </c>
      <c r="E14" s="28">
        <v>698.58</v>
      </c>
      <c r="F14" s="28">
        <v>738.2</v>
      </c>
      <c r="G14" s="28">
        <v>4508.8500000000004</v>
      </c>
      <c r="H14" s="28">
        <v>462.37</v>
      </c>
      <c r="I14" s="28">
        <v>2824.11</v>
      </c>
      <c r="J14" s="9">
        <v>99.22</v>
      </c>
      <c r="K14" s="9">
        <v>3430.14</v>
      </c>
      <c r="L14" s="29"/>
      <c r="M14" s="28">
        <v>176.6</v>
      </c>
      <c r="N14" s="9">
        <v>1078.6600000000001</v>
      </c>
      <c r="O14" s="10">
        <f>G14+I14+K14+N14</f>
        <v>11841.76</v>
      </c>
      <c r="P14" s="18" t="s">
        <v>19</v>
      </c>
      <c r="Q14" s="19" t="s">
        <v>23</v>
      </c>
      <c r="R14" s="19" t="s">
        <v>24</v>
      </c>
      <c r="S14" s="19" t="s">
        <v>25</v>
      </c>
      <c r="T14" s="19" t="s">
        <v>26</v>
      </c>
      <c r="U14" s="45" t="s">
        <v>56</v>
      </c>
      <c r="V14" s="19" t="s">
        <v>58</v>
      </c>
      <c r="W14" s="19" t="s">
        <v>27</v>
      </c>
      <c r="X14" s="19"/>
      <c r="Y14" s="19"/>
      <c r="Z14" s="19"/>
      <c r="AA14" s="16"/>
    </row>
    <row r="15" spans="1:27">
      <c r="A15" s="57" t="s">
        <v>56</v>
      </c>
      <c r="B15" s="59"/>
      <c r="C15" s="19" t="s">
        <v>22</v>
      </c>
      <c r="D15" s="28">
        <v>181.67025400000006</v>
      </c>
      <c r="E15" s="28">
        <v>0</v>
      </c>
      <c r="F15" s="28">
        <v>181.67</v>
      </c>
      <c r="G15" s="28">
        <v>1109.6199999999999</v>
      </c>
      <c r="H15" s="28"/>
      <c r="I15" s="28"/>
      <c r="J15" s="9">
        <v>35.200000000000003</v>
      </c>
      <c r="K15" s="9">
        <v>215</v>
      </c>
      <c r="L15" s="29"/>
      <c r="M15" s="28">
        <v>146.47</v>
      </c>
      <c r="N15" s="9">
        <v>894.62</v>
      </c>
      <c r="O15" s="10">
        <f t="shared" si="0"/>
        <v>2219.2399999999998</v>
      </c>
      <c r="P15" s="18"/>
      <c r="Q15" s="19" t="s">
        <v>23</v>
      </c>
      <c r="R15" s="19" t="s">
        <v>28</v>
      </c>
      <c r="S15" s="19" t="s">
        <v>29</v>
      </c>
      <c r="T15" s="19" t="s">
        <v>30</v>
      </c>
      <c r="U15" s="19" t="s">
        <v>31</v>
      </c>
      <c r="V15" s="19" t="s">
        <v>59</v>
      </c>
      <c r="W15" s="19"/>
      <c r="X15" s="19"/>
      <c r="Y15" s="19"/>
      <c r="Z15" s="19"/>
      <c r="AA15" s="16"/>
    </row>
    <row r="16" spans="1:27">
      <c r="A16" s="7" t="s">
        <v>69</v>
      </c>
      <c r="B16" s="8">
        <v>39678</v>
      </c>
      <c r="C16" s="19" t="s">
        <v>70</v>
      </c>
      <c r="D16" s="9">
        <v>183.6</v>
      </c>
      <c r="E16" s="9">
        <v>48</v>
      </c>
      <c r="F16" s="28">
        <v>135.6</v>
      </c>
      <c r="G16" s="28">
        <v>662.71</v>
      </c>
      <c r="H16" s="28"/>
      <c r="I16" s="28"/>
      <c r="J16" s="9">
        <v>16.940000000000001</v>
      </c>
      <c r="K16" s="9">
        <v>84.03</v>
      </c>
      <c r="L16" s="29"/>
      <c r="M16" s="28">
        <v>118.66</v>
      </c>
      <c r="N16" s="9">
        <v>588.6</v>
      </c>
      <c r="O16" s="10">
        <f t="shared" si="0"/>
        <v>1335.3400000000001</v>
      </c>
      <c r="P16" s="43" t="s">
        <v>66</v>
      </c>
      <c r="Q16" s="19" t="s">
        <v>23</v>
      </c>
      <c r="R16" s="19" t="s">
        <v>32</v>
      </c>
      <c r="S16" s="19" t="s">
        <v>36</v>
      </c>
      <c r="T16" s="19" t="s">
        <v>34</v>
      </c>
      <c r="U16" s="19" t="s">
        <v>35</v>
      </c>
      <c r="V16" s="19" t="s">
        <v>33</v>
      </c>
      <c r="W16" s="20"/>
      <c r="X16" s="20"/>
      <c r="Y16" s="20"/>
      <c r="Z16" s="20"/>
      <c r="AA16" s="16"/>
    </row>
    <row r="17" spans="1:27">
      <c r="A17" s="7" t="s">
        <v>69</v>
      </c>
      <c r="B17" s="8">
        <v>39680</v>
      </c>
      <c r="C17" s="19" t="s">
        <v>14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>
        <f t="shared" si="0"/>
        <v>0</v>
      </c>
      <c r="P17" s="24" t="s">
        <v>57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16"/>
    </row>
    <row r="18" spans="1:27">
      <c r="A18" s="13"/>
      <c r="B18" s="14"/>
      <c r="C18" s="1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>
        <f>G18+I18+K18+N18</f>
        <v>0</v>
      </c>
      <c r="P18" s="18"/>
      <c r="Q18" s="18"/>
      <c r="R18" s="18"/>
      <c r="S18" s="19"/>
      <c r="T18" s="18"/>
      <c r="U18" s="18"/>
      <c r="V18" s="18"/>
      <c r="W18" s="18"/>
      <c r="X18" s="18"/>
      <c r="Y18" s="18"/>
      <c r="Z18" s="18"/>
      <c r="AA18" s="16"/>
    </row>
    <row r="19" spans="1:27">
      <c r="A19" s="13"/>
      <c r="B19" s="14"/>
      <c r="C19" s="18"/>
      <c r="D19" s="26">
        <f>SUM(D9:D18)</f>
        <v>1339.6702539999999</v>
      </c>
      <c r="E19" s="26">
        <f t="shared" ref="E19:O19" si="2">SUM(E9:E18)</f>
        <v>746.58</v>
      </c>
      <c r="F19" s="26">
        <f t="shared" si="2"/>
        <v>1055.47</v>
      </c>
      <c r="G19" s="26">
        <f t="shared" si="2"/>
        <v>6281.18</v>
      </c>
      <c r="H19" s="26"/>
      <c r="I19" s="26"/>
      <c r="J19" s="26">
        <f t="shared" si="2"/>
        <v>151.36000000000001</v>
      </c>
      <c r="K19" s="26">
        <f t="shared" si="2"/>
        <v>3729.17</v>
      </c>
      <c r="L19" s="26">
        <f t="shared" si="2"/>
        <v>0</v>
      </c>
      <c r="M19" s="26">
        <f t="shared" si="2"/>
        <v>441.73</v>
      </c>
      <c r="N19" s="26">
        <f t="shared" si="2"/>
        <v>2561.88</v>
      </c>
      <c r="O19" s="26">
        <f t="shared" si="2"/>
        <v>15396.34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6"/>
    </row>
    <row r="22" spans="1:27">
      <c r="A22" s="11" t="s">
        <v>69</v>
      </c>
      <c r="B22" s="25">
        <v>39961</v>
      </c>
      <c r="C22" s="17" t="s">
        <v>16</v>
      </c>
      <c r="D22" s="11" t="s">
        <v>18</v>
      </c>
      <c r="O22" s="30"/>
    </row>
    <row r="23" spans="1:27">
      <c r="A23" s="11" t="s">
        <v>69</v>
      </c>
      <c r="B23" s="25">
        <v>40254</v>
      </c>
      <c r="C23" s="17" t="s">
        <v>17</v>
      </c>
      <c r="D23" s="11" t="s">
        <v>18</v>
      </c>
    </row>
    <row r="25" spans="1:27" ht="22.5">
      <c r="C25" s="17" t="s">
        <v>37</v>
      </c>
      <c r="E25" s="30"/>
    </row>
    <row r="27" spans="1:27" ht="15.75" customHeight="1">
      <c r="D27" s="60" t="s">
        <v>51</v>
      </c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44"/>
      <c r="Q27" s="44"/>
    </row>
    <row r="28" spans="1:27">
      <c r="D28" s="17"/>
      <c r="E28" s="17"/>
      <c r="P28" s="11"/>
      <c r="Q28" s="11"/>
    </row>
    <row r="29" spans="1:27" ht="15.75">
      <c r="D29" s="17"/>
      <c r="E29" s="61" t="s">
        <v>60</v>
      </c>
      <c r="F29" s="61"/>
      <c r="G29" s="61"/>
      <c r="H29" s="61"/>
      <c r="I29" s="61"/>
      <c r="J29" s="61"/>
      <c r="K29" s="61"/>
      <c r="P29" s="11"/>
      <c r="Q29" s="11"/>
    </row>
    <row r="30" spans="1:27">
      <c r="D30" s="17"/>
      <c r="E30" s="17"/>
      <c r="P30" s="11"/>
      <c r="Q30" s="11"/>
    </row>
    <row r="31" spans="1:27">
      <c r="D31" s="17"/>
      <c r="E31" s="17"/>
      <c r="P31" s="11"/>
      <c r="Q31" s="11"/>
    </row>
    <row r="32" spans="1:27" ht="15.75">
      <c r="A32" s="54" t="s">
        <v>68</v>
      </c>
      <c r="B32" s="54"/>
      <c r="C32" s="54"/>
      <c r="G32" s="12"/>
      <c r="H32" s="12"/>
      <c r="I32" s="12"/>
      <c r="J32" s="12"/>
      <c r="K32" s="12"/>
      <c r="L32" s="12"/>
      <c r="M32" s="12"/>
      <c r="N32" s="12"/>
      <c r="S32" s="11"/>
      <c r="T32" s="12"/>
      <c r="U32" s="11"/>
    </row>
    <row r="33" spans="1:21" ht="15">
      <c r="B33" s="51" t="s">
        <v>44</v>
      </c>
      <c r="C33" s="51"/>
      <c r="D33" s="51"/>
      <c r="E33" s="51"/>
      <c r="F33" s="33"/>
      <c r="G33" s="33"/>
      <c r="H33" s="33"/>
      <c r="I33" s="33"/>
      <c r="J33" s="33"/>
      <c r="K33" s="33"/>
      <c r="L33" s="33"/>
      <c r="M33" s="33"/>
      <c r="N33" s="33"/>
      <c r="S33" s="11"/>
      <c r="T33" s="12"/>
      <c r="U33" s="11"/>
    </row>
    <row r="34" spans="1:21" ht="15">
      <c r="B34" s="34"/>
      <c r="C34" s="52" t="s">
        <v>65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S34" s="11"/>
      <c r="T34" s="12"/>
      <c r="U34" s="11"/>
    </row>
    <row r="35" spans="1:21" ht="15">
      <c r="B35" s="51" t="s">
        <v>42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S35" s="11"/>
      <c r="T35" s="12"/>
      <c r="U35" s="11"/>
    </row>
    <row r="36" spans="1:21" ht="15">
      <c r="B36" s="51" t="s">
        <v>43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11"/>
      <c r="U36" s="11"/>
    </row>
    <row r="37" spans="1:21" ht="15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S37" s="11"/>
      <c r="T37" s="11"/>
      <c r="U37" s="11"/>
    </row>
    <row r="38" spans="1:21" ht="15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S38" s="11"/>
      <c r="T38" s="11"/>
      <c r="U38" s="11"/>
    </row>
    <row r="39" spans="1:21" ht="15">
      <c r="B39" s="51" t="s">
        <v>40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S39" s="11"/>
      <c r="T39" s="11"/>
      <c r="U39" s="11"/>
    </row>
    <row r="40" spans="1:21">
      <c r="C40" s="6"/>
      <c r="S40" s="11"/>
      <c r="T40" s="11"/>
      <c r="U40" s="11"/>
    </row>
    <row r="41" spans="1:21">
      <c r="C41" s="6"/>
      <c r="S41" s="11"/>
      <c r="T41" s="11"/>
      <c r="U41" s="11"/>
    </row>
    <row r="42" spans="1:21">
      <c r="C42" s="6"/>
      <c r="S42" s="11"/>
      <c r="T42" s="11"/>
      <c r="U42" s="11"/>
    </row>
    <row r="43" spans="1:21">
      <c r="C43" s="6"/>
      <c r="S43" s="11"/>
      <c r="T43" s="11"/>
      <c r="U43" s="11"/>
    </row>
    <row r="44" spans="1:21">
      <c r="C44" s="6"/>
      <c r="S44" s="11"/>
      <c r="T44" s="11"/>
      <c r="U44" s="11"/>
    </row>
    <row r="45" spans="1:21" ht="15.75">
      <c r="A45" s="54" t="s">
        <v>68</v>
      </c>
      <c r="B45" s="54"/>
      <c r="C45" s="54"/>
      <c r="G45" s="12"/>
      <c r="H45" s="12"/>
      <c r="I45" s="12"/>
      <c r="J45" s="12"/>
      <c r="K45" s="12"/>
      <c r="L45" s="12"/>
      <c r="M45" s="12"/>
      <c r="N45" s="12"/>
      <c r="S45" s="11"/>
      <c r="T45" s="12"/>
      <c r="U45" s="11"/>
    </row>
    <row r="46" spans="1:21" ht="15">
      <c r="B46" s="52" t="s">
        <v>71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S46" s="11"/>
      <c r="T46" s="12"/>
      <c r="U46" s="11"/>
    </row>
    <row r="47" spans="1:21" ht="15">
      <c r="B47" s="32"/>
      <c r="C47" s="52" t="s">
        <v>64</v>
      </c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33"/>
      <c r="Q47" s="33"/>
      <c r="R47" s="33"/>
      <c r="S47" s="33"/>
      <c r="T47" s="33"/>
      <c r="U47" s="33"/>
    </row>
    <row r="48" spans="1:21" ht="15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S48" s="11"/>
      <c r="T48" s="11"/>
      <c r="U48" s="11"/>
    </row>
    <row r="49" spans="1:21" ht="15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S49" s="11"/>
      <c r="T49" s="11"/>
      <c r="U49" s="11"/>
    </row>
    <row r="50" spans="1:21" ht="15">
      <c r="B50" s="53" t="s">
        <v>61</v>
      </c>
      <c r="C50" s="53"/>
      <c r="D50" s="53"/>
      <c r="E50" s="53"/>
      <c r="F50" s="32"/>
      <c r="G50" s="32"/>
      <c r="H50" s="32"/>
      <c r="I50" s="32"/>
      <c r="J50" s="32"/>
      <c r="K50" s="32"/>
      <c r="L50" s="32"/>
      <c r="M50" s="32"/>
      <c r="N50" s="32"/>
      <c r="S50" s="11"/>
      <c r="T50" s="11"/>
      <c r="U50" s="11"/>
    </row>
    <row r="51" spans="1:21" ht="15">
      <c r="B51" s="32"/>
      <c r="C51" s="32"/>
      <c r="D51" s="51" t="s">
        <v>62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S51" s="11"/>
      <c r="T51" s="11"/>
      <c r="U51" s="11"/>
    </row>
    <row r="52" spans="1:21" ht="15">
      <c r="B52" s="32"/>
      <c r="C52" s="51" t="s">
        <v>38</v>
      </c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11"/>
      <c r="T52" s="11"/>
      <c r="U52" s="11"/>
    </row>
    <row r="53" spans="1:21" ht="15">
      <c r="B53" s="32"/>
      <c r="C53" s="51" t="s">
        <v>39</v>
      </c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S53" s="11"/>
      <c r="T53" s="11"/>
      <c r="U53" s="11"/>
    </row>
    <row r="54" spans="1:21" ht="15">
      <c r="B54" s="32"/>
      <c r="C54" s="32"/>
      <c r="D54" s="50" t="s">
        <v>45</v>
      </c>
      <c r="E54" s="50"/>
      <c r="F54" s="50"/>
      <c r="G54" s="50"/>
      <c r="H54" s="50"/>
      <c r="I54" s="50"/>
      <c r="J54" s="50"/>
      <c r="K54" s="35"/>
      <c r="L54" s="35"/>
      <c r="M54" s="35"/>
      <c r="N54" s="35"/>
      <c r="O54" s="35"/>
      <c r="P54" s="35"/>
      <c r="Q54" s="35"/>
      <c r="R54" s="35"/>
      <c r="S54" s="11"/>
      <c r="T54" s="11"/>
      <c r="U54" s="11"/>
    </row>
    <row r="55" spans="1:21" ht="15">
      <c r="B55" s="32"/>
      <c r="C55" s="32"/>
      <c r="D55" s="32"/>
      <c r="E55" s="50" t="s">
        <v>47</v>
      </c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11"/>
      <c r="T55" s="11"/>
      <c r="U55" s="11"/>
    </row>
    <row r="56" spans="1:21" ht="15">
      <c r="B56" s="32"/>
      <c r="C56" s="32"/>
      <c r="D56" s="32"/>
      <c r="E56" s="36"/>
      <c r="F56" s="50" t="s">
        <v>46</v>
      </c>
      <c r="G56" s="50"/>
      <c r="H56" s="50"/>
      <c r="I56" s="50"/>
      <c r="J56" s="50"/>
      <c r="K56" s="50"/>
      <c r="L56" s="50"/>
      <c r="M56" s="50"/>
      <c r="N56" s="50"/>
      <c r="O56" s="50"/>
      <c r="S56" s="11"/>
      <c r="T56" s="11"/>
      <c r="U56" s="11"/>
    </row>
    <row r="57" spans="1:21" ht="15">
      <c r="B57" s="32"/>
      <c r="C57" s="32"/>
      <c r="D57" s="32"/>
      <c r="E57" s="36"/>
      <c r="F57" s="50" t="s">
        <v>48</v>
      </c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11"/>
      <c r="T57" s="11"/>
      <c r="U57" s="11"/>
    </row>
    <row r="58" spans="1:21" ht="15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S58" s="11"/>
      <c r="T58" s="11"/>
      <c r="U58" s="11"/>
    </row>
    <row r="59" spans="1:21" ht="15"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S59" s="11"/>
      <c r="T59" s="11"/>
      <c r="U59" s="11"/>
    </row>
    <row r="60" spans="1:21" ht="15">
      <c r="B60" s="51" t="s">
        <v>41</v>
      </c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S60" s="11"/>
      <c r="T60" s="11"/>
      <c r="U60" s="11"/>
    </row>
    <row r="61" spans="1:21">
      <c r="C61" s="6"/>
      <c r="S61" s="11"/>
      <c r="T61" s="11"/>
      <c r="U61" s="11"/>
    </row>
    <row r="63" spans="1:21" ht="20.25">
      <c r="A63" s="47" t="s">
        <v>52</v>
      </c>
      <c r="B63" s="47"/>
      <c r="C63" s="47"/>
    </row>
    <row r="64" spans="1:21">
      <c r="A64" s="38"/>
      <c r="B64" s="39"/>
    </row>
    <row r="65" spans="1:26" ht="15.75">
      <c r="A65" s="48" t="s">
        <v>53</v>
      </c>
      <c r="B65" s="48"/>
      <c r="C65" s="48"/>
    </row>
    <row r="66" spans="1:26" s="40" customFormat="1" ht="15">
      <c r="B66" s="49" t="s">
        <v>54</v>
      </c>
      <c r="C66" s="49"/>
      <c r="D66" s="49"/>
      <c r="E66" s="49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s="40" customFormat="1" ht="15" customHeight="1">
      <c r="A67" s="46" t="s">
        <v>55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s="40" customFormat="1" ht="1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s="40" customFormat="1" ht="1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s="40" customFormat="1" ht="15">
      <c r="B70" s="42"/>
      <c r="C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s="40" customFormat="1" ht="15">
      <c r="A71" s="62" t="s">
        <v>67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s="40" customFormat="1" ht="15">
      <c r="B72" s="42"/>
      <c r="C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s="40" customFormat="1" ht="15">
      <c r="B73" s="42"/>
      <c r="C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1:26" s="40" customFormat="1" ht="15">
      <c r="B74" s="42"/>
      <c r="C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</sheetData>
  <mergeCells count="28">
    <mergeCell ref="P1:AA1"/>
    <mergeCell ref="A14:A15"/>
    <mergeCell ref="B14:B15"/>
    <mergeCell ref="A32:C32"/>
    <mergeCell ref="D27:O27"/>
    <mergeCell ref="E29:K29"/>
    <mergeCell ref="C52:R52"/>
    <mergeCell ref="C53:P53"/>
    <mergeCell ref="B39:O39"/>
    <mergeCell ref="A45:C45"/>
    <mergeCell ref="B46:N46"/>
    <mergeCell ref="D51:Q51"/>
    <mergeCell ref="B35:N35"/>
    <mergeCell ref="B33:E33"/>
    <mergeCell ref="C47:O47"/>
    <mergeCell ref="C34:Q34"/>
    <mergeCell ref="B50:E50"/>
    <mergeCell ref="B36:S36"/>
    <mergeCell ref="D54:J54"/>
    <mergeCell ref="E55:R55"/>
    <mergeCell ref="F56:O56"/>
    <mergeCell ref="F57:R57"/>
    <mergeCell ref="B60:O60"/>
    <mergeCell ref="A71:N71"/>
    <mergeCell ref="A67:P69"/>
    <mergeCell ref="A63:C63"/>
    <mergeCell ref="A65:C65"/>
    <mergeCell ref="B66:E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2025-09-02T06:26:00Z</dcterms:modified>
</cp:coreProperties>
</file>