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635" windowHeight="13095"/>
  </bookViews>
  <sheets>
    <sheet name="219-158" sheetId="1" r:id="rId1"/>
  </sheets>
  <calcPr calcId="125725"/>
</workbook>
</file>

<file path=xl/calcChain.xml><?xml version="1.0" encoding="utf-8"?>
<calcChain xmlns="http://schemas.openxmlformats.org/spreadsheetml/2006/main">
  <c r="E12" i="1"/>
  <c r="E10"/>
  <c r="R7" l="1"/>
  <c r="Q7"/>
  <c r="P7"/>
  <c r="E13"/>
  <c r="E11"/>
  <c r="N7"/>
  <c r="M7"/>
  <c r="L7"/>
  <c r="I7"/>
  <c r="J7"/>
  <c r="H7"/>
  <c r="D7" l="1"/>
</calcChain>
</file>

<file path=xl/sharedStrings.xml><?xml version="1.0" encoding="utf-8"?>
<sst xmlns="http://schemas.openxmlformats.org/spreadsheetml/2006/main" count="62" uniqueCount="37">
  <si>
    <t>συμβόλαια</t>
  </si>
  <si>
    <t>ποσό</t>
  </si>
  <si>
    <t>απαίτηση</t>
  </si>
  <si>
    <t>πληρεξούσιο</t>
  </si>
  <si>
    <t>219γ6</t>
  </si>
  <si>
    <t>2 σε 2</t>
  </si>
  <si>
    <t xml:space="preserve">δωρεά </t>
  </si>
  <si>
    <t>χρήση παραχώρηση</t>
  </si>
  <si>
    <r>
      <t xml:space="preserve">γονική </t>
    </r>
    <r>
      <rPr>
        <sz val="12"/>
        <color rgb="FFFF0000"/>
        <rFont val="Arial"/>
        <family val="2"/>
        <charset val="161"/>
      </rPr>
      <t>ΨΙΛΗΣ ΚΥΡΙΟΤΗΤΑΣ</t>
    </r>
  </si>
  <si>
    <t>δωρεά</t>
  </si>
  <si>
    <t>ΑΝ όχι σε καθεστώς ΤΟΓΚΑΣ</t>
  </si>
  <si>
    <t>υποχρεωτικά</t>
  </si>
  <si>
    <t>ηθικώς πρέπει</t>
  </si>
  <si>
    <t>ΜΕΤΑΓΡΑΦΕΣ</t>
  </si>
  <si>
    <t>καθεστώς πληρωμής κ-15-17 από ΑΓΑΠΕ</t>
  </si>
  <si>
    <t>ζημία</t>
  </si>
  <si>
    <t>καθεστώς</t>
  </si>
  <si>
    <t>11.840.000δρχ</t>
  </si>
  <si>
    <r>
      <t xml:space="preserve">δωρεά </t>
    </r>
    <r>
      <rPr>
        <sz val="10"/>
        <color rgb="FFFF0000"/>
        <rFont val="Arial"/>
        <family val="2"/>
        <charset val="161"/>
      </rPr>
      <t>ΨΙΛΗΣ ΚΥΡΙΟΤΗΤΑΣ</t>
    </r>
    <r>
      <rPr>
        <sz val="10"/>
        <rFont val="Arial"/>
        <family val="2"/>
        <charset val="161"/>
      </rPr>
      <t xml:space="preserve"> ///παρακράτηση ΕΠΙΚΑΡΠΙΑΣ</t>
    </r>
  </si>
  <si>
    <t>6.000.000δρχ</t>
  </si>
  <si>
    <t>κ-15-17</t>
  </si>
  <si>
    <t>χρησικτησία οικοπέδου &amp; ξενοδοχείου = 1929 πατρός ΚΛΗΡΟΝΟΜΙΑ άτυπη</t>
  </si>
  <si>
    <t>διανομη ΑΤΥΠΟΣ 1934</t>
  </si>
  <si>
    <t>εξισορρόπηση διαφοράς διανεμομένων μεριδίων</t>
  </si>
  <si>
    <t>διαθήκη</t>
  </si>
  <si>
    <t>καθεστώς πληρωμής μεταγραφής από ΑΓΑΠΕ</t>
  </si>
  <si>
    <t>219γ5</t>
  </si>
  <si>
    <t>720.000δρχ</t>
  </si>
  <si>
    <t>2.240.000δρχ</t>
  </si>
  <si>
    <t>πώληση</t>
  </si>
  <si>
    <t>κ. ΚΥΡΟΣ</t>
  </si>
  <si>
    <t>;;;???</t>
  </si>
  <si>
    <t>δωρεά [1/3 οικόπεδο α.α.-;;;??? Ο.Τ. -;;;??? Λιμένας 649,81μ2</t>
  </si>
  <si>
    <t>έξοδα μεταγραφής = 455,85</t>
  </si>
  <si>
    <t>κ-15-17 = 440,70</t>
  </si>
  <si>
    <t>1] για 1ο -2ο  σημειώσεις = από 1626,65 1] έλαβα  27/11/02 =1.000 ,  2] υπόλοιπο 630,65 +296</t>
  </si>
  <si>
    <t>2] συν (+) 1.068 ΄΄;;;???''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</si>
</sst>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6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12"/>
      <color theme="1"/>
      <name val="Arial"/>
      <family val="2"/>
      <charset val="161"/>
    </font>
    <font>
      <sz val="10"/>
      <color theme="1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b/>
      <sz val="12"/>
      <name val="Arial"/>
      <family val="2"/>
      <charset val="161"/>
    </font>
    <font>
      <sz val="8"/>
      <color theme="1"/>
      <name val="Arial"/>
      <family val="2"/>
      <charset val="161"/>
    </font>
    <font>
      <b/>
      <u val="singleAccounting"/>
      <sz val="12"/>
      <color rgb="FFFF0000"/>
      <name val="Arial"/>
      <family val="2"/>
      <charset val="161"/>
    </font>
    <font>
      <sz val="12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u/>
      <sz val="8"/>
      <color rgb="FFFF0000"/>
      <name val="Arial"/>
      <family val="2"/>
      <charset val="161"/>
    </font>
    <font>
      <sz val="12"/>
      <name val="Arial"/>
      <family val="2"/>
      <charset val="161"/>
    </font>
    <font>
      <sz val="10"/>
      <color rgb="FFFF0000"/>
      <name val="Arial"/>
      <family val="2"/>
      <charset val="161"/>
    </font>
    <font>
      <sz val="10"/>
      <name val="Arial"/>
      <family val="2"/>
      <charset val="161"/>
    </font>
    <font>
      <u/>
      <sz val="8"/>
      <color rgb="FFFF0000"/>
      <name val="Arial"/>
      <family val="2"/>
      <charset val="161"/>
    </font>
    <font>
      <sz val="8"/>
      <color rgb="FFFF0000"/>
      <name val="Arial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 applyFill="1" applyBorder="1"/>
    <xf numFmtId="0" fontId="2" fillId="0" borderId="0" xfId="0" applyFont="1"/>
    <xf numFmtId="164" fontId="0" fillId="0" borderId="0" xfId="1" applyNumberFormat="1" applyFont="1"/>
    <xf numFmtId="164" fontId="2" fillId="0" borderId="0" xfId="1" applyNumberFormat="1" applyFont="1"/>
    <xf numFmtId="0" fontId="6" fillId="0" borderId="0" xfId="0" applyFont="1"/>
    <xf numFmtId="164" fontId="5" fillId="0" borderId="0" xfId="1" applyNumberFormat="1" applyFont="1" applyFill="1" applyAlignment="1"/>
    <xf numFmtId="14" fontId="0" fillId="0" borderId="0" xfId="0" applyNumberFormat="1"/>
    <xf numFmtId="14" fontId="0" fillId="0" borderId="0" xfId="1" applyNumberFormat="1" applyFont="1"/>
    <xf numFmtId="164" fontId="0" fillId="0" borderId="0" xfId="0" applyNumberFormat="1"/>
    <xf numFmtId="164" fontId="7" fillId="0" borderId="0" xfId="0" applyNumberFormat="1" applyFont="1"/>
    <xf numFmtId="0" fontId="0" fillId="0" borderId="0" xfId="0" applyFill="1"/>
    <xf numFmtId="14" fontId="0" fillId="0" borderId="0" xfId="1" applyNumberFormat="1" applyFont="1" applyFill="1"/>
    <xf numFmtId="164" fontId="6" fillId="0" borderId="0" xfId="1" applyNumberFormat="1" applyFont="1"/>
    <xf numFmtId="14" fontId="0" fillId="0" borderId="0" xfId="1" applyNumberFormat="1" applyFont="1" applyFill="1" applyAlignment="1"/>
    <xf numFmtId="0" fontId="0" fillId="0" borderId="0" xfId="0" applyFill="1" applyBorder="1" applyAlignment="1"/>
    <xf numFmtId="164" fontId="1" fillId="0" borderId="0" xfId="2" applyNumberFormat="1" applyFont="1"/>
    <xf numFmtId="14" fontId="1" fillId="0" borderId="0" xfId="2" applyNumberFormat="1" applyFont="1"/>
    <xf numFmtId="0" fontId="1" fillId="0" borderId="0" xfId="0" applyFont="1"/>
    <xf numFmtId="43" fontId="0" fillId="0" borderId="0" xfId="1" applyFont="1"/>
    <xf numFmtId="164" fontId="0" fillId="0" borderId="0" xfId="1" applyNumberFormat="1" applyFont="1" applyAlignment="1">
      <alignment horizontal="center"/>
    </xf>
    <xf numFmtId="14" fontId="0" fillId="2" borderId="0" xfId="0" applyNumberFormat="1" applyFill="1" applyAlignment="1"/>
    <xf numFmtId="0" fontId="3" fillId="0" borderId="0" xfId="0" applyFont="1"/>
    <xf numFmtId="14" fontId="10" fillId="0" borderId="0" xfId="2" applyNumberFormat="1" applyFont="1"/>
    <xf numFmtId="164" fontId="11" fillId="0" borderId="0" xfId="1" applyNumberFormat="1" applyFont="1" applyFill="1" applyAlignment="1">
      <alignment horizontal="left"/>
    </xf>
    <xf numFmtId="14" fontId="11" fillId="0" borderId="0" xfId="0" applyNumberFormat="1" applyFont="1" applyFill="1"/>
    <xf numFmtId="14" fontId="8" fillId="0" borderId="0" xfId="0" applyNumberFormat="1" applyFont="1" applyFill="1" applyAlignment="1">
      <alignment horizontal="center"/>
    </xf>
    <xf numFmtId="43" fontId="11" fillId="0" borderId="0" xfId="1" applyFont="1" applyFill="1" applyAlignment="1">
      <alignment horizontal="left"/>
    </xf>
    <xf numFmtId="164" fontId="7" fillId="0" borderId="0" xfId="1" applyNumberFormat="1" applyFont="1" applyFill="1" applyAlignment="1">
      <alignment horizontal="left"/>
    </xf>
    <xf numFmtId="14" fontId="11" fillId="0" borderId="0" xfId="1" applyNumberFormat="1" applyFont="1" applyFill="1" applyAlignment="1">
      <alignment horizontal="center"/>
    </xf>
    <xf numFmtId="14" fontId="8" fillId="0" borderId="0" xfId="1" applyNumberFormat="1" applyFont="1" applyFill="1" applyAlignment="1">
      <alignment horizontal="center"/>
    </xf>
    <xf numFmtId="164" fontId="1" fillId="3" borderId="0" xfId="2" applyNumberFormat="1" applyFont="1" applyFill="1"/>
    <xf numFmtId="14" fontId="1" fillId="0" borderId="1" xfId="2" applyNumberFormat="1" applyFont="1" applyBorder="1"/>
    <xf numFmtId="0" fontId="0" fillId="0" borderId="1" xfId="0" applyBorder="1"/>
    <xf numFmtId="164" fontId="11" fillId="0" borderId="1" xfId="1" applyNumberFormat="1" applyFont="1" applyFill="1" applyBorder="1" applyAlignment="1">
      <alignment horizontal="left"/>
    </xf>
    <xf numFmtId="164" fontId="1" fillId="3" borderId="1" xfId="2" applyNumberFormat="1" applyFont="1" applyFill="1" applyBorder="1"/>
    <xf numFmtId="0" fontId="1" fillId="0" borderId="1" xfId="0" applyFont="1" applyBorder="1"/>
    <xf numFmtId="164" fontId="0" fillId="0" borderId="1" xfId="0" applyNumberFormat="1" applyBorder="1"/>
    <xf numFmtId="0" fontId="0" fillId="0" borderId="1" xfId="0" applyFill="1" applyBorder="1"/>
    <xf numFmtId="0" fontId="0" fillId="0" borderId="1" xfId="0" applyFill="1" applyBorder="1" applyAlignment="1"/>
    <xf numFmtId="14" fontId="1" fillId="0" borderId="0" xfId="2" applyNumberFormat="1" applyFont="1" applyBorder="1"/>
    <xf numFmtId="0" fontId="3" fillId="0" borderId="0" xfId="0" applyFont="1" applyBorder="1"/>
    <xf numFmtId="43" fontId="0" fillId="0" borderId="0" xfId="1" applyFont="1" applyBorder="1"/>
    <xf numFmtId="0" fontId="0" fillId="0" borderId="0" xfId="0" applyBorder="1"/>
    <xf numFmtId="14" fontId="0" fillId="0" borderId="0" xfId="0" applyNumberFormat="1" applyBorder="1"/>
    <xf numFmtId="14" fontId="11" fillId="0" borderId="0" xfId="1" applyNumberFormat="1" applyFont="1" applyFill="1" applyBorder="1" applyAlignment="1">
      <alignment horizontal="center"/>
    </xf>
    <xf numFmtId="164" fontId="11" fillId="0" borderId="0" xfId="1" applyNumberFormat="1" applyFont="1" applyFill="1" applyBorder="1" applyAlignment="1">
      <alignment horizontal="left"/>
    </xf>
    <xf numFmtId="164" fontId="0" fillId="0" borderId="0" xfId="1" applyNumberFormat="1" applyFont="1" applyBorder="1"/>
    <xf numFmtId="0" fontId="3" fillId="0" borderId="1" xfId="0" applyFont="1" applyBorder="1"/>
    <xf numFmtId="43" fontId="0" fillId="0" borderId="1" xfId="1" applyFont="1" applyBorder="1"/>
    <xf numFmtId="14" fontId="0" fillId="0" borderId="1" xfId="0" applyNumberFormat="1" applyBorder="1"/>
    <xf numFmtId="14" fontId="11" fillId="0" borderId="1" xfId="1" applyNumberFormat="1" applyFont="1" applyFill="1" applyBorder="1" applyAlignment="1">
      <alignment horizontal="center"/>
    </xf>
    <xf numFmtId="164" fontId="11" fillId="0" borderId="0" xfId="1" applyNumberFormat="1" applyFont="1" applyFill="1" applyAlignment="1">
      <alignment horizontal="center"/>
    </xf>
    <xf numFmtId="164" fontId="0" fillId="0" borderId="0" xfId="1" applyNumberFormat="1" applyFont="1" applyFill="1" applyAlignment="1">
      <alignment horizontal="center"/>
    </xf>
    <xf numFmtId="164" fontId="0" fillId="3" borderId="0" xfId="2" applyNumberFormat="1" applyFont="1" applyFill="1" applyAlignment="1">
      <alignment horizontal="center"/>
    </xf>
    <xf numFmtId="164" fontId="0" fillId="0" borderId="1" xfId="1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14" fontId="0" fillId="2" borderId="0" xfId="1" applyNumberFormat="1" applyFont="1" applyFill="1" applyAlignment="1">
      <alignment horizontal="center"/>
    </xf>
    <xf numFmtId="0" fontId="0" fillId="2" borderId="0" xfId="0" applyFill="1" applyAlignment="1">
      <alignment horizontal="center" textRotation="79"/>
    </xf>
    <xf numFmtId="0" fontId="14" fillId="0" borderId="0" xfId="0" applyFont="1" applyAlignment="1">
      <alignment horizontal="right"/>
    </xf>
    <xf numFmtId="0" fontId="15" fillId="0" borderId="0" xfId="0" applyFont="1"/>
  </cellXfs>
  <cellStyles count="5">
    <cellStyle name="Κανονικό" xfId="0" builtinId="0"/>
    <cellStyle name="Κόμμα" xfId="1" builtinId="3"/>
    <cellStyle name="Κόμμα 11" xfId="2"/>
    <cellStyle name="Κόμμα 18" xfId="3"/>
    <cellStyle name="Κόμμα 3" xfId="4"/>
  </cellStyles>
  <dxfs count="0"/>
  <tableStyles count="0" defaultTableStyle="TableStyleMedium9" defaultPivotStyle="PivotStyleLight16"/>
  <colors>
    <mruColors>
      <color rgb="FF00FF00"/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R104"/>
  <sheetViews>
    <sheetView tabSelected="1" workbookViewId="0">
      <selection activeCell="F28" sqref="F28"/>
    </sheetView>
  </sheetViews>
  <sheetFormatPr defaultRowHeight="15"/>
  <cols>
    <col min="1" max="1" width="6.88671875" bestFit="1" customWidth="1"/>
    <col min="2" max="2" width="10.44140625" bestFit="1" customWidth="1"/>
    <col min="3" max="3" width="9.88671875" style="3" bestFit="1" customWidth="1"/>
    <col min="4" max="5" width="11.44140625" bestFit="1" customWidth="1"/>
    <col min="6" max="6" width="55" bestFit="1" customWidth="1"/>
    <col min="7" max="9" width="11.44140625" bestFit="1" customWidth="1"/>
    <col min="10" max="10" width="10" bestFit="1" customWidth="1"/>
    <col min="11" max="11" width="5.77734375" customWidth="1"/>
    <col min="12" max="13" width="9" bestFit="1" customWidth="1"/>
    <col min="15" max="15" width="5.44140625" customWidth="1"/>
    <col min="16" max="16" width="9" bestFit="1" customWidth="1"/>
    <col min="17" max="17" width="10.5546875" customWidth="1"/>
  </cols>
  <sheetData>
    <row r="2" spans="1:18" ht="16.5" thickBot="1">
      <c r="H2" s="56" t="s">
        <v>10</v>
      </c>
      <c r="I2" s="56"/>
      <c r="J2" s="56"/>
      <c r="L2" s="57" t="s">
        <v>14</v>
      </c>
      <c r="M2" s="57"/>
      <c r="N2" s="57"/>
      <c r="P2" s="58" t="s">
        <v>25</v>
      </c>
      <c r="Q2" s="58"/>
      <c r="R2" s="58"/>
    </row>
    <row r="3" spans="1:18" ht="15.75">
      <c r="B3" s="2" t="s">
        <v>0</v>
      </c>
      <c r="C3" s="4"/>
      <c r="D3" s="2" t="s">
        <v>1</v>
      </c>
      <c r="E3" s="2" t="s">
        <v>2</v>
      </c>
      <c r="G3" s="23" t="s">
        <v>13</v>
      </c>
      <c r="H3" s="2"/>
      <c r="I3" s="22" t="s">
        <v>11</v>
      </c>
      <c r="J3" s="22" t="s">
        <v>12</v>
      </c>
      <c r="L3" t="s">
        <v>1</v>
      </c>
      <c r="M3" t="s">
        <v>15</v>
      </c>
      <c r="N3" t="s">
        <v>16</v>
      </c>
      <c r="P3" t="s">
        <v>1</v>
      </c>
      <c r="Q3" t="s">
        <v>15</v>
      </c>
      <c r="R3" t="s">
        <v>16</v>
      </c>
    </row>
    <row r="4" spans="1:18" ht="15" customHeight="1">
      <c r="A4" s="11" t="s">
        <v>4</v>
      </c>
      <c r="B4" s="53" t="s">
        <v>31</v>
      </c>
      <c r="C4" s="59">
        <v>37586</v>
      </c>
      <c r="D4" s="6">
        <v>22597</v>
      </c>
      <c r="E4" s="21">
        <v>46055</v>
      </c>
      <c r="F4" s="61" t="s">
        <v>35</v>
      </c>
      <c r="G4" s="25">
        <v>37589</v>
      </c>
      <c r="H4" s="24">
        <v>3975</v>
      </c>
      <c r="I4" s="24">
        <v>3545</v>
      </c>
      <c r="J4" s="24">
        <v>431</v>
      </c>
      <c r="L4" s="19">
        <v>440.7</v>
      </c>
      <c r="M4" s="19">
        <v>853.19</v>
      </c>
      <c r="N4" s="3">
        <v>3337</v>
      </c>
      <c r="P4" s="19">
        <v>455.85</v>
      </c>
      <c r="Q4" s="19">
        <v>882.52</v>
      </c>
      <c r="R4" s="3">
        <v>3452</v>
      </c>
    </row>
    <row r="5" spans="1:18" ht="15" customHeight="1">
      <c r="A5" s="11" t="s">
        <v>26</v>
      </c>
      <c r="B5" s="53" t="s">
        <v>31</v>
      </c>
      <c r="C5" s="59"/>
      <c r="D5" s="6">
        <v>74163</v>
      </c>
      <c r="E5" s="21"/>
      <c r="F5" s="61" t="s">
        <v>33</v>
      </c>
      <c r="G5" s="25">
        <v>37595</v>
      </c>
      <c r="H5" s="24">
        <v>30575</v>
      </c>
      <c r="I5" s="24">
        <v>24064</v>
      </c>
      <c r="J5" s="24">
        <v>6511</v>
      </c>
      <c r="L5" s="19"/>
      <c r="M5" s="19"/>
      <c r="N5" s="3"/>
      <c r="P5" s="19">
        <v>29.45</v>
      </c>
      <c r="Q5" s="19">
        <v>57.01</v>
      </c>
      <c r="R5" s="3">
        <v>223</v>
      </c>
    </row>
    <row r="6" spans="1:18" ht="15" customHeight="1">
      <c r="A6" s="11" t="s">
        <v>26</v>
      </c>
      <c r="B6" s="53" t="s">
        <v>31</v>
      </c>
      <c r="C6" s="14">
        <v>37614</v>
      </c>
      <c r="D6" s="6">
        <v>31654</v>
      </c>
      <c r="E6" s="21"/>
      <c r="F6" s="61" t="s">
        <v>34</v>
      </c>
      <c r="G6" s="26">
        <v>39953</v>
      </c>
      <c r="H6" s="24">
        <v>6307</v>
      </c>
      <c r="I6" s="24">
        <v>3745</v>
      </c>
      <c r="J6" s="24">
        <v>2563</v>
      </c>
      <c r="L6" s="19"/>
      <c r="M6" s="19"/>
      <c r="N6" s="3"/>
      <c r="P6" s="19">
        <v>41.33</v>
      </c>
      <c r="Q6" s="19">
        <v>119.9</v>
      </c>
      <c r="R6" s="3">
        <v>469</v>
      </c>
    </row>
    <row r="7" spans="1:18" ht="20.25">
      <c r="D7" s="10">
        <f>SUM(D4:D6)</f>
        <v>128414</v>
      </c>
      <c r="F7" s="62" t="s">
        <v>36</v>
      </c>
      <c r="H7" s="27">
        <f>SUM(H4:H6)</f>
        <v>40857</v>
      </c>
      <c r="I7" s="27">
        <f>SUM(I4:I6)</f>
        <v>31354</v>
      </c>
      <c r="J7" s="28">
        <f>SUM(J4:J6)</f>
        <v>9505</v>
      </c>
      <c r="L7" s="27">
        <f>SUM(L4:L6)</f>
        <v>440.7</v>
      </c>
      <c r="M7" s="27">
        <f>SUM(M4:M6)</f>
        <v>853.19</v>
      </c>
      <c r="N7" s="28">
        <f>SUM(N4:N6)</f>
        <v>3337</v>
      </c>
      <c r="P7" s="27">
        <f>SUM(P4:P6)</f>
        <v>526.63</v>
      </c>
      <c r="Q7" s="27">
        <f>SUM(Q4:Q6)</f>
        <v>1059.43</v>
      </c>
      <c r="R7" s="28">
        <f>SUM(R4:R6)</f>
        <v>4144</v>
      </c>
    </row>
    <row r="8" spans="1:18" ht="15" customHeight="1">
      <c r="F8" s="1"/>
      <c r="H8" s="24"/>
      <c r="I8" s="24"/>
      <c r="J8" s="24"/>
      <c r="L8" s="19"/>
      <c r="M8" s="19"/>
      <c r="N8" s="3"/>
    </row>
    <row r="9" spans="1:18">
      <c r="B9" s="3"/>
      <c r="C9" s="12"/>
      <c r="E9" s="3"/>
      <c r="F9" s="1"/>
      <c r="H9" s="52" t="s">
        <v>20</v>
      </c>
      <c r="I9" s="24"/>
      <c r="J9" s="24"/>
      <c r="L9" s="19"/>
      <c r="M9" s="19"/>
      <c r="N9" s="3"/>
    </row>
    <row r="10" spans="1:18">
      <c r="A10" s="60" t="s">
        <v>30</v>
      </c>
      <c r="B10" s="53" t="s">
        <v>31</v>
      </c>
      <c r="C10" s="12">
        <v>29182</v>
      </c>
      <c r="D10" t="s">
        <v>27</v>
      </c>
      <c r="E10" s="19">
        <f>720000/340.75</f>
        <v>2112.9860601614087</v>
      </c>
      <c r="F10" s="1" t="s">
        <v>9</v>
      </c>
      <c r="H10" s="24"/>
      <c r="I10" s="24"/>
      <c r="J10" s="24"/>
      <c r="L10" s="24" t="s">
        <v>31</v>
      </c>
      <c r="M10" s="19"/>
      <c r="N10" s="3"/>
    </row>
    <row r="11" spans="1:18">
      <c r="A11" s="60"/>
      <c r="B11" s="53" t="s">
        <v>31</v>
      </c>
      <c r="C11" s="17">
        <v>30961</v>
      </c>
      <c r="D11" s="22" t="s">
        <v>17</v>
      </c>
      <c r="E11" s="19">
        <f>11840000/340.75</f>
        <v>34746.881878209831</v>
      </c>
      <c r="F11" s="22" t="s">
        <v>18</v>
      </c>
      <c r="G11" s="7">
        <v>30963</v>
      </c>
      <c r="H11" s="29"/>
      <c r="I11" s="24"/>
      <c r="J11" s="24"/>
      <c r="L11" s="24" t="s">
        <v>31</v>
      </c>
      <c r="M11" s="19"/>
      <c r="N11" s="3"/>
    </row>
    <row r="12" spans="1:18">
      <c r="A12" s="60"/>
      <c r="B12" s="53" t="s">
        <v>31</v>
      </c>
      <c r="C12" s="17">
        <v>30975</v>
      </c>
      <c r="D12" s="22" t="s">
        <v>28</v>
      </c>
      <c r="E12" s="19">
        <f>2240000/340.75</f>
        <v>6573.7344093910488</v>
      </c>
      <c r="F12" s="22" t="s">
        <v>29</v>
      </c>
      <c r="G12" s="7"/>
      <c r="H12" s="29"/>
      <c r="I12" s="24"/>
      <c r="J12" s="24"/>
      <c r="L12" s="24" t="s">
        <v>31</v>
      </c>
      <c r="M12" s="19"/>
      <c r="N12" s="3"/>
    </row>
    <row r="13" spans="1:18">
      <c r="A13" s="60"/>
      <c r="B13" s="53" t="s">
        <v>31</v>
      </c>
      <c r="C13" s="40">
        <v>30996</v>
      </c>
      <c r="D13" s="41" t="s">
        <v>17</v>
      </c>
      <c r="E13" s="42">
        <f>11840000/340.75</f>
        <v>34746.881878209831</v>
      </c>
      <c r="F13" s="43" t="s">
        <v>8</v>
      </c>
      <c r="G13" s="44">
        <v>30996</v>
      </c>
      <c r="H13" s="45"/>
      <c r="I13" s="46"/>
      <c r="J13" s="46"/>
      <c r="K13" s="43"/>
      <c r="L13" s="24" t="s">
        <v>31</v>
      </c>
      <c r="M13" s="42"/>
      <c r="N13" s="47"/>
      <c r="O13" s="43"/>
      <c r="P13" s="43"/>
      <c r="Q13" s="43"/>
    </row>
    <row r="14" spans="1:18" ht="15.75" thickBot="1">
      <c r="A14" s="60"/>
      <c r="B14" s="55" t="s">
        <v>31</v>
      </c>
      <c r="C14" s="32">
        <v>30891</v>
      </c>
      <c r="D14" s="48"/>
      <c r="E14" s="49"/>
      <c r="F14" s="33" t="s">
        <v>24</v>
      </c>
      <c r="G14" s="50"/>
      <c r="H14" s="51"/>
      <c r="I14" s="46"/>
      <c r="J14" s="46"/>
      <c r="K14" s="43"/>
      <c r="L14" s="46"/>
      <c r="M14" s="42"/>
      <c r="N14" s="47"/>
      <c r="O14" s="43"/>
      <c r="P14" s="43"/>
      <c r="Q14" s="43"/>
    </row>
    <row r="15" spans="1:18">
      <c r="A15" s="60"/>
      <c r="B15" s="54" t="s">
        <v>31</v>
      </c>
      <c r="C15" s="17">
        <v>34124</v>
      </c>
      <c r="D15" s="22" t="s">
        <v>19</v>
      </c>
      <c r="E15" s="19">
        <v>17608.22</v>
      </c>
      <c r="F15" s="18" t="s">
        <v>6</v>
      </c>
      <c r="G15" s="7">
        <v>34330</v>
      </c>
      <c r="H15" s="30">
        <v>34428</v>
      </c>
      <c r="I15" s="24"/>
      <c r="J15" s="24"/>
      <c r="L15" s="24" t="s">
        <v>31</v>
      </c>
    </row>
    <row r="16" spans="1:18">
      <c r="A16" s="60"/>
      <c r="B16" s="31"/>
      <c r="C16" s="17"/>
      <c r="D16" s="18"/>
      <c r="E16" s="9"/>
      <c r="F16" s="5" t="s">
        <v>21</v>
      </c>
      <c r="H16" s="24"/>
      <c r="I16" s="24"/>
      <c r="J16" s="24"/>
      <c r="K16" s="11"/>
      <c r="L16" s="15"/>
    </row>
    <row r="17" spans="1:16">
      <c r="A17" s="60"/>
      <c r="B17" s="31"/>
      <c r="C17" s="17"/>
      <c r="D17" s="18"/>
      <c r="E17" s="9"/>
      <c r="F17" t="s">
        <v>22</v>
      </c>
      <c r="H17" s="24"/>
      <c r="I17" s="24"/>
      <c r="J17" s="24"/>
      <c r="K17" s="11"/>
      <c r="L17" s="15"/>
    </row>
    <row r="18" spans="1:16" ht="15.75" thickBot="1">
      <c r="A18" s="60"/>
      <c r="B18" s="35"/>
      <c r="C18" s="32"/>
      <c r="D18" s="36"/>
      <c r="E18" s="37"/>
      <c r="F18" s="33" t="s">
        <v>23</v>
      </c>
      <c r="G18" s="33"/>
      <c r="H18" s="34"/>
      <c r="I18" s="34"/>
      <c r="J18" s="34"/>
      <c r="K18" s="38"/>
      <c r="L18" s="39"/>
      <c r="M18" s="33"/>
      <c r="N18" s="33"/>
      <c r="O18" s="33"/>
      <c r="P18" s="33"/>
    </row>
    <row r="19" spans="1:16">
      <c r="B19" s="16"/>
      <c r="C19" s="17"/>
      <c r="D19" s="18"/>
      <c r="E19" s="9"/>
      <c r="F19" s="18"/>
      <c r="H19" s="24"/>
      <c r="I19" s="24"/>
      <c r="J19" s="24"/>
      <c r="K19" s="11"/>
      <c r="L19" s="15"/>
    </row>
    <row r="20" spans="1:16">
      <c r="B20" s="53" t="s">
        <v>31</v>
      </c>
      <c r="C20" s="17">
        <v>42464</v>
      </c>
      <c r="D20" s="18"/>
      <c r="E20" s="19">
        <v>49893</v>
      </c>
      <c r="F20" s="22" t="s">
        <v>32</v>
      </c>
      <c r="G20" s="19"/>
      <c r="H20" s="24"/>
      <c r="I20" s="24"/>
      <c r="J20" s="24"/>
      <c r="K20" s="11"/>
      <c r="L20" s="24" t="s">
        <v>31</v>
      </c>
    </row>
    <row r="21" spans="1:16">
      <c r="B21" s="53" t="s">
        <v>31</v>
      </c>
      <c r="C21" s="17">
        <v>42858</v>
      </c>
      <c r="D21" s="18"/>
      <c r="E21" s="9"/>
      <c r="F21" s="18" t="s">
        <v>7</v>
      </c>
    </row>
    <row r="22" spans="1:16">
      <c r="B22" s="53" t="s">
        <v>31</v>
      </c>
      <c r="C22" s="17">
        <v>42858</v>
      </c>
      <c r="D22" s="18"/>
      <c r="E22" s="9"/>
      <c r="F22" s="18" t="s">
        <v>7</v>
      </c>
    </row>
    <row r="23" spans="1:16">
      <c r="A23" s="20" t="s">
        <v>5</v>
      </c>
      <c r="B23" s="53" t="s">
        <v>31</v>
      </c>
      <c r="C23" s="8">
        <v>43300</v>
      </c>
      <c r="D23" s="20"/>
      <c r="E23" s="3"/>
      <c r="F23" t="s">
        <v>3</v>
      </c>
    </row>
    <row r="24" spans="1:16">
      <c r="B24" s="3"/>
      <c r="C24"/>
      <c r="D24" s="9"/>
    </row>
    <row r="25" spans="1:16">
      <c r="E25" s="9"/>
    </row>
    <row r="29" spans="1:16">
      <c r="E29" s="19"/>
    </row>
    <row r="46" spans="3:3" s="5" customFormat="1" ht="11.25">
      <c r="C46" s="13"/>
    </row>
    <row r="47" spans="3:3" s="5" customFormat="1" ht="11.25">
      <c r="C47" s="13"/>
    </row>
    <row r="48" spans="3:3" s="5" customFormat="1" ht="11.25">
      <c r="C48" s="13"/>
    </row>
    <row r="49" spans="3:3" s="5" customFormat="1" ht="11.25">
      <c r="C49" s="13"/>
    </row>
    <row r="50" spans="3:3" s="5" customFormat="1" ht="11.25">
      <c r="C50" s="13"/>
    </row>
    <row r="51" spans="3:3" s="5" customFormat="1" ht="11.25">
      <c r="C51" s="13"/>
    </row>
    <row r="52" spans="3:3" s="5" customFormat="1" ht="11.25">
      <c r="C52" s="13"/>
    </row>
    <row r="53" spans="3:3" s="5" customFormat="1" ht="11.25">
      <c r="C53" s="13"/>
    </row>
    <row r="54" spans="3:3" s="5" customFormat="1" ht="11.25">
      <c r="C54" s="13"/>
    </row>
    <row r="55" spans="3:3" s="5" customFormat="1" ht="11.25">
      <c r="C55" s="13"/>
    </row>
    <row r="56" spans="3:3" s="5" customFormat="1" ht="11.25">
      <c r="C56" s="13"/>
    </row>
    <row r="57" spans="3:3" s="5" customFormat="1" ht="11.25">
      <c r="C57" s="13"/>
    </row>
    <row r="58" spans="3:3" s="5" customFormat="1" ht="11.25">
      <c r="C58" s="13"/>
    </row>
    <row r="59" spans="3:3" s="5" customFormat="1" ht="11.25">
      <c r="C59" s="13"/>
    </row>
    <row r="60" spans="3:3" s="5" customFormat="1" ht="11.25">
      <c r="C60" s="13"/>
    </row>
    <row r="61" spans="3:3" s="5" customFormat="1" ht="11.25">
      <c r="C61" s="13"/>
    </row>
    <row r="62" spans="3:3" s="5" customFormat="1" ht="11.25">
      <c r="C62" s="13"/>
    </row>
    <row r="63" spans="3:3" s="5" customFormat="1" ht="11.25">
      <c r="C63" s="13"/>
    </row>
    <row r="64" spans="3:3" s="5" customFormat="1" ht="11.25">
      <c r="C64" s="13"/>
    </row>
    <row r="65" spans="3:3" s="5" customFormat="1" ht="11.25">
      <c r="C65" s="13"/>
    </row>
    <row r="66" spans="3:3" s="5" customFormat="1" ht="11.25">
      <c r="C66" s="13"/>
    </row>
    <row r="67" spans="3:3" s="5" customFormat="1" ht="11.25">
      <c r="C67" s="13"/>
    </row>
    <row r="68" spans="3:3" s="5" customFormat="1" ht="11.25">
      <c r="C68" s="13"/>
    </row>
    <row r="69" spans="3:3" s="5" customFormat="1" ht="11.25">
      <c r="C69" s="13"/>
    </row>
    <row r="70" spans="3:3" s="5" customFormat="1" ht="11.25">
      <c r="C70" s="13"/>
    </row>
    <row r="71" spans="3:3" s="5" customFormat="1" ht="11.25">
      <c r="C71" s="13"/>
    </row>
    <row r="72" spans="3:3" s="5" customFormat="1" ht="11.25">
      <c r="C72" s="13"/>
    </row>
    <row r="73" spans="3:3" s="5" customFormat="1" ht="11.25">
      <c r="C73" s="13"/>
    </row>
    <row r="74" spans="3:3" s="5" customFormat="1" ht="11.25">
      <c r="C74" s="13"/>
    </row>
    <row r="75" spans="3:3" s="5" customFormat="1" ht="11.25">
      <c r="C75" s="13"/>
    </row>
    <row r="76" spans="3:3" s="5" customFormat="1" ht="11.25">
      <c r="C76" s="13"/>
    </row>
    <row r="77" spans="3:3" s="5" customFormat="1" ht="11.25">
      <c r="C77" s="13"/>
    </row>
    <row r="78" spans="3:3" s="5" customFormat="1" ht="11.25">
      <c r="C78" s="13"/>
    </row>
    <row r="79" spans="3:3" s="5" customFormat="1" ht="11.25">
      <c r="C79" s="13"/>
    </row>
    <row r="80" spans="3:3" s="5" customFormat="1" ht="11.25">
      <c r="C80" s="13"/>
    </row>
    <row r="81" spans="3:3" s="5" customFormat="1" ht="11.25">
      <c r="C81" s="13"/>
    </row>
    <row r="82" spans="3:3" s="5" customFormat="1" ht="11.25">
      <c r="C82" s="13"/>
    </row>
    <row r="83" spans="3:3" s="5" customFormat="1" ht="11.25">
      <c r="C83" s="13"/>
    </row>
    <row r="84" spans="3:3" s="5" customFormat="1" ht="11.25">
      <c r="C84" s="13"/>
    </row>
    <row r="85" spans="3:3" s="5" customFormat="1" ht="11.25">
      <c r="C85" s="13"/>
    </row>
    <row r="86" spans="3:3" s="5" customFormat="1" ht="11.25">
      <c r="C86" s="13"/>
    </row>
    <row r="87" spans="3:3" s="5" customFormat="1" ht="11.25">
      <c r="C87" s="13"/>
    </row>
    <row r="88" spans="3:3" s="5" customFormat="1" ht="11.25">
      <c r="C88" s="13"/>
    </row>
    <row r="89" spans="3:3" s="5" customFormat="1" ht="11.25">
      <c r="C89" s="13"/>
    </row>
    <row r="90" spans="3:3" s="5" customFormat="1" ht="11.25">
      <c r="C90" s="13"/>
    </row>
    <row r="91" spans="3:3" s="5" customFormat="1" ht="11.25">
      <c r="C91" s="13"/>
    </row>
    <row r="92" spans="3:3" s="5" customFormat="1" ht="11.25">
      <c r="C92" s="13"/>
    </row>
    <row r="93" spans="3:3" s="5" customFormat="1" ht="11.25">
      <c r="C93" s="13"/>
    </row>
    <row r="94" spans="3:3" s="5" customFormat="1" ht="11.25">
      <c r="C94" s="13"/>
    </row>
    <row r="95" spans="3:3" s="5" customFormat="1" ht="11.25">
      <c r="C95" s="13"/>
    </row>
    <row r="96" spans="3:3" s="5" customFormat="1" ht="11.25">
      <c r="C96" s="13"/>
    </row>
    <row r="97" spans="3:3" s="5" customFormat="1" ht="11.25">
      <c r="C97" s="13"/>
    </row>
    <row r="98" spans="3:3" s="5" customFormat="1" ht="11.25">
      <c r="C98" s="13"/>
    </row>
    <row r="99" spans="3:3" s="5" customFormat="1" ht="11.25">
      <c r="C99" s="13"/>
    </row>
    <row r="100" spans="3:3" s="5" customFormat="1" ht="11.25">
      <c r="C100" s="13"/>
    </row>
    <row r="101" spans="3:3" s="5" customFormat="1" ht="11.25">
      <c r="C101" s="13"/>
    </row>
    <row r="102" spans="3:3" s="5" customFormat="1" ht="11.25">
      <c r="C102" s="13"/>
    </row>
    <row r="103" spans="3:3" s="5" customFormat="1" ht="11.25">
      <c r="C103" s="13"/>
    </row>
    <row r="104" spans="3:3" s="5" customFormat="1" ht="11.25">
      <c r="C104" s="13"/>
    </row>
  </sheetData>
  <mergeCells count="5">
    <mergeCell ref="H2:J2"/>
    <mergeCell ref="L2:N2"/>
    <mergeCell ref="P2:R2"/>
    <mergeCell ref="C4:C5"/>
    <mergeCell ref="A10:A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219-158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2025-05-27T04:30:08Z</dcterms:created>
  <dcterms:modified xsi:type="dcterms:W3CDTF">2026-02-05T20:49:51Z</dcterms:modified>
</cp:coreProperties>
</file>