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7835" windowHeight="12075"/>
  </bookViews>
  <sheets>
    <sheet name="κωστηςΟΕ" sheetId="1" r:id="rId1"/>
    <sheet name="ΣΥΝΗΜΜΈΝΑ" sheetId="4" r:id="rId2"/>
    <sheet name="παρατηρησεις" sheetId="2" r:id="rId3"/>
    <sheet name="Φύλλο2" sheetId="3" r:id="rId4"/>
  </sheets>
  <calcPr calcId="125725"/>
</workbook>
</file>

<file path=xl/calcChain.xml><?xml version="1.0" encoding="utf-8"?>
<calcChain xmlns="http://schemas.openxmlformats.org/spreadsheetml/2006/main">
  <c r="E14" i="2"/>
  <c r="F14"/>
  <c r="G14"/>
  <c r="H14"/>
  <c r="I14"/>
  <c r="J14"/>
  <c r="K14"/>
  <c r="L14"/>
  <c r="M14"/>
  <c r="D14"/>
  <c r="M13"/>
  <c r="M12"/>
  <c r="M11"/>
  <c r="M10"/>
  <c r="M9"/>
  <c r="M8"/>
  <c r="M6"/>
  <c r="M5"/>
  <c r="M4"/>
  <c r="M3"/>
  <c r="P10" i="1" l="1"/>
  <c r="P8"/>
  <c r="P5"/>
  <c r="P6"/>
  <c r="P7"/>
  <c r="P9"/>
  <c r="P11"/>
  <c r="P12"/>
  <c r="P3" l="1"/>
  <c r="P4"/>
  <c r="N13" l="1"/>
  <c r="O13"/>
  <c r="P13"/>
</calcChain>
</file>

<file path=xl/sharedStrings.xml><?xml version="1.0" encoding="utf-8"?>
<sst xmlns="http://schemas.openxmlformats.org/spreadsheetml/2006/main" count="157" uniqueCount="110">
  <si>
    <t>αρ.</t>
  </si>
  <si>
    <t>ημερ.</t>
  </si>
  <si>
    <t>πράξη</t>
  </si>
  <si>
    <t>ποσό</t>
  </si>
  <si>
    <t>πήρε</t>
  </si>
  <si>
    <t>έπρεπε</t>
  </si>
  <si>
    <t>διαφορά</t>
  </si>
  <si>
    <t>200π.χ.-1</t>
  </si>
  <si>
    <t>ηθικώς πρέπει</t>
  </si>
  <si>
    <t>γίνονται υποχρεωτικά</t>
  </si>
  <si>
    <t>σύνολο</t>
  </si>
  <si>
    <t>ΣΥΝΟΛΑ</t>
  </si>
  <si>
    <t>πρόσωπα</t>
  </si>
  <si>
    <t>ΚΩΣΤΗΣ ΟΕ</t>
  </si>
  <si>
    <t>μέχρι στιγμής πρώην επαφή με συμβολαιογραφείο = 2028/2001</t>
  </si>
  <si>
    <t>σύσταση ΟΕ</t>
  </si>
  <si>
    <t xml:space="preserve">στο bSymbolaio ΕΙΝΑΙ ΩΣ ΛΥΣΗ ΟΕ </t>
  </si>
  <si>
    <t>ΑΝ ΕΊΝΑΙ ΔΥΝΑΤΟΝ = ένα αντίγραφο</t>
  </si>
  <si>
    <t>πληρώθηκε κ-18</t>
  </si>
  <si>
    <t>ΔΕΝ ΕΧΩ μεταγραφή ;;;;</t>
  </si>
  <si>
    <t>φάκελος = υπάρχει επιταγή προς ΤΑΣ = 21€ , χωρίς σφραγίδες</t>
  </si>
  <si>
    <t>πληρεξούσιο</t>
  </si>
  <si>
    <t xml:space="preserve">φάκελος = υπάρχει ένα σχέδιο συμβολαίου - ΧΩΡΙΣ ΟΝΟΜΑ &amp; υπογραφή = ΑΠΌ ΠΟΙΟΝ = :::??? = ΓΙΑΤΙ ΤΟΣΑ ΕΣΚΕΜΕΝΑ ΛΑΘΗ {{ =ΌΧΙ ποσό στην επικεφαλίδα , = ΌΧΙ ποσά πληρωμών </t>
  </si>
  <si>
    <t>συμβολαιο γράφος</t>
  </si>
  <si>
    <t>αΑ πρωτοδ ή Δ/νση Εμπ ή ΓΕΜΗ</t>
  </si>
  <si>
    <t>μέτοχοι</t>
  </si>
  <si>
    <t>ποσοσό</t>
  </si>
  <si>
    <t>ΑΦΜ</t>
  </si>
  <si>
    <t>διάρκεια</t>
  </si>
  <si>
    <t>έδρα</t>
  </si>
  <si>
    <t>εκπρό σωπος</t>
  </si>
  <si>
    <t>ΑΓΑΠΕ</t>
  </si>
  <si>
    <t>αόριστη</t>
  </si>
  <si>
    <t>ΛΙΜΕΝΑΡΙΑ</t>
  </si>
  <si>
    <t>φάκελος = ΔΕΝ υπάρχει αποθήκη εμπορευμάτων = είσοδος μετόχου</t>
  </si>
  <si>
    <t>κάπου έγραψα πως υπάρχει πληρωμή ΤΑΝ-1,3% = 500,43 = ΠΟΥ ΕΊΝΑΙ ;;; {{{ τα καταπίνει ο έλεγχος</t>
  </si>
  <si>
    <t xml:space="preserve">φάκελος - συμβόλαιο = διεύθυνση συμβολαιογραφείου = Αρχιλόχου </t>
  </si>
  <si>
    <t>ΑΝ ΠΡΕΠΕΙ να υπολογισθεί ΤΟΓΚΑ θα μας πει η ΑΓΑΠΕ</t>
  </si>
  <si>
    <t>Κ-15-17 = στο έγγραφο ΔΙΚΗ = καταχώρηση = πληρωμή εθνικη = 5.012.063 -500,43€ = ;;????????</t>
  </si>
  <si>
    <t>ΔΕΝ ΕΝΗΜΕΡΏΘΗΚΕ η ΑΓΑΠΕ  , ΟΥΤΕ δόθηκε το παραστατικό της εθνικής ΓΙΑ ΝΑ ΠΑΕΙ στο φάκελο του συμβολαίου</t>
  </si>
  <si>
    <t>έγινε μεταγραφή ;;;</t>
  </si>
  <si>
    <t>φάκελος = υπάρχει ένα σχέδιο συμβολαίου ΑΠΌ = :::???</t>
  </si>
  <si>
    <t>εφαρμογή ''e'' = ΌΧΙ αναγραφή ποσού σύστασης = 100.086,66 στην επικεφαλίδα</t>
  </si>
  <si>
    <t xml:space="preserve">εφαρμογή ''e'' = διεύθυνση συμβολαιογραφείου = Αρχιλόχου </t>
  </si>
  <si>
    <t>κ-15-17 = ΌΤΑΝ θα αναγνωρίσει το ΤΑΝ την πληρωμή 500,43€ ΤΟΤΕ θα αφαιρεθούν τα αναλογούντα</t>
  </si>
  <si>
    <t>την βλέπει την πληρωμή ΑΛΛΑ τα καταπίνει ο έλεγχος</t>
  </si>
  <si>
    <t>είσοδος με εμπορεύματα = 60,050€</t>
  </si>
  <si>
    <t>ο ''αέρας'' ;;;</t>
  </si>
  <si>
    <t>ο εξοπλισμός ΚΑΙ οι κτιριακές υποδιομές ;;;</t>
  </si>
  <si>
    <t xml:space="preserve">το υφιστάμενο τι έγινε ;;; ΠΟΤΕ έκλεισε ( ως πωλήσεις ) ;;; </t>
  </si>
  <si>
    <t>έγινε ΕΞΑΓΟΡΑ ή ΣΥΓΧΩΝΕΥΣΗ ή ΑΠΟΡΡΟΦΗΣΗ ;;;</t>
  </si>
  <si>
    <t>εφαρμογή ''e'' = ΔΕΝ υπάρχει αποθήκη εμπορευμάτων = είσοδος μετόχου</t>
  </si>
  <si>
    <t xml:space="preserve">εφαρμογή ''e'' = ΕΙΝΑΙ ΩΣ ΛΥΣΗ ΟΕ </t>
  </si>
  <si>
    <t xml:space="preserve">ΚΑΠΟΙΟΣ τους καθοδηγούσε ΜΑΛΛΟΝ από την αρχή </t>
  </si>
  <si>
    <t xml:space="preserve">ΑΣ κάνουμε κάποιες ερωτήσεις στην ΑΓΑΠΕ πρίν ΖΗΛ-129 και καταχώρηση ΔΟΛΟΣ </t>
  </si>
  <si>
    <t>σύσταση ΟΕ - είσοδος μετόχου 15.013,00</t>
  </si>
  <si>
    <t>σύσταση ΟΕ - είσοδος μετόχου = 25.021,66</t>
  </si>
  <si>
    <t>σύσταση ΟΕ - είσοδος μετόχου ΜΕ απορρόφηση ατομικής επιχείρησης = 60.052,00</t>
  </si>
  <si>
    <t>&amp; οι 3</t>
  </si>
  <si>
    <t>αγοραπωλησία = 21.045,62</t>
  </si>
  <si>
    <t>αγοραπωλησία = 10.734,61</t>
  </si>
  <si>
    <t xml:space="preserve">με τα παιδιά Κύρο ή Γεώργιο , στο γραφείο δίπλα από της κ. Τερζίδου Ραλλού , οίο έχει ως πινακίδα : ‘’αρχείο Κύρου Τερζίδη’’ , 4μμ έως 7μμ καθημερινώς </t>
  </si>
  <si>
    <t xml:space="preserve">ΚΑΙ να ζητήσει ραντεβού μαζί μου , στο οποίο , πρέπει , να αντιπαρατεθεί στα οριζόμενα από εμένα </t>
  </si>
  <si>
    <t>και ως προς τις παραμμέτρους των διαδραμματιζόμενων</t>
  </si>
  <si>
    <t>και ως προς το ύψος των υποχρεώσεων {{{ ΑΝ τελικά έχω δίκαιο ΚΑΙ ευσταθούν }}}</t>
  </si>
  <si>
    <t xml:space="preserve">και ΙΔΙΩΣ , να αποφύγεται το καθεστώς 223 </t>
  </si>
  <si>
    <t xml:space="preserve">Μπορείτε να ενημερωθείτε , αν μπειτε στο ΖΗΛ , και στα επίμαχα σημεία  223 , 219 , 218 , λόγω 283 </t>
  </si>
  <si>
    <t>τα σημεία ( γραμμή/στήλη ) , οδηγούν σε ΔΟΛΟ : 5AC-AD , 6AB , 7AB , 8AD-AE-AF-AI-AJ , 9AD  … ΚΑΙ ΙΔΙΩΣ τα  …… 5AJ-AK , 6AE-AJ</t>
  </si>
  <si>
    <t>Έχετε στιγματιστεί στο 219 , στην θέση 10’</t>
  </si>
  <si>
    <t>ταμεία - ΦΠΑ</t>
  </si>
  <si>
    <t>ΔΟΛΟΣ</t>
  </si>
  <si>
    <t>Κ-15-17</t>
  </si>
  <si>
    <t>λόγω ΔΟΛΟΥ , όλα τα ποσά ''Ηθικώς πρέπει'' ….. ΘΑ πάνε ΥΠΟΧΡΕΩΤΙΚΑ , με ΖΗΛ-πχ,-1 ''βάσει ΤΑΝ''</t>
  </si>
  <si>
    <t>επωνυμία</t>
  </si>
  <si>
    <t>ΑΝ δεν τεκμηριωθεί ΔΟΛΟΣ , τα ποσά της στήλης S αφαιρούνται</t>
  </si>
  <si>
    <t>η ''e'' εφαρμογή είναι κατεστραμένη ΟΠΟΤΕ μέχρι στιγμής ο χάρτης ΕΧΕΙ ως ανωτέρω</t>
  </si>
  <si>
    <t>λόγω ΔΟΛΟΥ , τα ποσά που έπρεπε να πάρει , …… ΠΑΝΕ , με ΖΗΛ-πχ,-1 ''βάσει ΤΑΝ''</t>
  </si>
  <si>
    <t>κάπου λέει στην εφαρμογή ΠΩΣ ΚΑΠΟΙΟ συμβόλαιο υπάρχει  /// δεν μπορώ να το βρω</t>
  </si>
  <si>
    <t>δημοσίευση = 0,5% = ΠΟΙΟΣ την έκανε ;;  {{{ κρύβει ΤΑΝ -ΤΑΣ</t>
  </si>
  <si>
    <t>φάκελος - φωτοτυπία συμβολαίου με σφραγίδες υπηρεσιών ( για ΦΕΚ ) = ΜΕ πληρωμή εθνικη ΤΑΝ - 5012063 = 500,43€ … γιατί ΔΕΝ ενημερώθηκε ο υπεύθυνος ΚΑΙ υπόλογος στο υπουργείο δικαιοσύνης = ΑΓΑΠΕ ;;;</t>
  </si>
  <si>
    <t xml:space="preserve">φάκελος - φωτοτυπία συμβολαίου με σφραγίδες υπηρεσιών ( για ΦΕΚ ) = ΜΕ βιβλίο εταιριών -αα-Δ93 ή 193 , 29-5-06 </t>
  </si>
  <si>
    <t>φάκελος - φωτοτυπία συμβολαίου με σφραγίδες υπηρεσιών ( για ΦΕΚ ) = με : ΤΑΧΔΙΚ - 2*0,5=1€ /// ΤΑΝ -5*0,2=1€ /// ΤΑΣ -4*0,16=0,64 &amp; 4*0,01=0,04€</t>
  </si>
  <si>
    <t>φάκελος - φωτοτυπία συμβολαίου με σφραγίδες υπηρεσιών ( για ΦΕΚ ) = ΜΕ πληρωμή Δ.Ο.Υ. -αα-32 , 30/5/06 = 1.000,87€</t>
  </si>
  <si>
    <t>φάκελος - συμβόλαιο = ΌΧΙ αναγραφή ποσού σύστασης = 100.086,66</t>
  </si>
  <si>
    <t>αυτή η πληρωμή ΤΑΝ = 500,43 , έπρεπε να γίνει με την καθοδήγηση της ΑΓΑΠΕ , με κωδικούς ΑΓΑΠΕ  και συμβολαίου ΑΓΑΠΕ</t>
  </si>
  <si>
    <t>ΣΥΝΗΜΜΕΝΑ</t>
  </si>
  <si>
    <t xml:space="preserve">θα αναζητηθεί εν ευθέτω χρόνω </t>
  </si>
  <si>
    <t>ΚΑΙ θα κατευθυνθεί προς 223</t>
  </si>
  <si>
    <t xml:space="preserve">θα διερευνηθεί εν ευθέτω χρόνω </t>
  </si>
  <si>
    <t>2] πρωτοδικείο = με τι καταστατικό , έγινε ότι έγινε στην ΟΕ , με το συμβόλαιο</t>
  </si>
  <si>
    <t xml:space="preserve">3] νομαρχία - δ/νση εμπορίου = με τι καταστατικό , έγινε ότι έγινε στην ΟΕ , ΚΑΙ κάνατε δημοσίευση στο φεκ </t>
  </si>
  <si>
    <t>4] ΤΑΝ = πληρωμή 500,43 με ΌΛΑ τα παρελκόμενα</t>
  </si>
  <si>
    <t>5] λογιστής</t>
  </si>
  <si>
    <t>6] δικηγόρος</t>
  </si>
  <si>
    <t>τα ανωτέρω δεδομένα ΕΙΝΑΙ συνεχώς υπό ανάλυση</t>
  </si>
  <si>
    <t>Έχετε διορία μέχρι 2020-05-20</t>
  </si>
  <si>
    <t>να επικοινωνήσει ο εκπρόσωπος σας ( δικηγόρος = ΌΧΙ ο παλιός του 6.044 συμβολαίου ) , ( λογιστής , γείτονας , παιδί σας , …  ) {{{ αρκεί να δεχτώ την παρουσία του }}}</t>
  </si>
  <si>
    <t>από έγγραφα προς υπηρεσίες</t>
  </si>
  <si>
    <t>Υπ’ όψιν :</t>
  </si>
  <si>
    <r>
      <t>ΠΑΡΑΝΟΜΩΣ η διάρκεια είναι</t>
    </r>
    <r>
      <rPr>
        <b/>
        <sz val="8"/>
        <color rgb="FFFF0000"/>
        <rFont val="Arial"/>
        <family val="2"/>
        <charset val="161"/>
      </rPr>
      <t xml:space="preserve"> ''αόριστη''</t>
    </r>
  </si>
  <si>
    <t>???</t>
  </si>
  <si>
    <t>ΠΑΡΑΝΟΜΩΣ μπήκε κάτω από 50% ο …???</t>
  </si>
  <si>
    <t>ΠΑΡΑΝΟΜΩΣ μπήκε ο …???</t>
  </si>
  <si>
    <t>εφαρμογή ''e'' = έπρεπε να λέει = 3) ??? είναι ΚΑΙ υιός ??? ΚΑΙ αδερφός ???</t>
  </si>
  <si>
    <t>??</t>
  </si>
  <si>
    <t xml:space="preserve">5] συνδικάτο ??? = πρότυπο καταστατικό = ΑΝ απεστάλλει στην ΑΓΑΠΕ (αυτή είπε πως κινήθηκε βάσει αυτού ) , από ΠΟΙΟΝ ;;;  σε ΠΟΙΟΝ ;;; , </t>
  </si>
  <si>
    <t>2] συμβόλαια περί ??? ( ……….. &amp; ... ΟΕ ) = προσοχή στα ποσοστά μετόχων . Η ……... νομοθεσία απαγορεύει κάτω από 50%</t>
  </si>
  <si>
    <t>8] συμβόλαιο ???( …... ΟΕ ) = είσοδος ενός τσομπάνη στο μαντρί συγνώμη …. ) = ΑΝ ΕΙΝΑΙ ΔΥΝΑΤΟΝ</t>
  </si>
  <si>
    <t>15] η γραμματοσειρά της εφαρμογής στην κ. Τερζίδου , είναι η Bookman Old Style &amp; 12’ , το συμβόλαιο ??? είναι σε Century -12’</t>
  </si>
  <si>
    <t>……………. ΟΕ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</si>
</sst>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8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b/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9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4"/>
      <color rgb="FFFF0000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u val="singleAccounting"/>
      <sz val="12"/>
      <color rgb="FF00B050"/>
      <name val="Arial"/>
      <family val="2"/>
      <charset val="161"/>
    </font>
    <font>
      <sz val="10"/>
      <color theme="1"/>
      <name val="Arial"/>
      <family val="2"/>
      <charset val="161"/>
    </font>
    <font>
      <sz val="11"/>
      <color theme="1"/>
      <name val="Arial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00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255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14">
    <xf numFmtId="0" fontId="0" fillId="0" borderId="0" xfId="0"/>
    <xf numFmtId="0" fontId="3" fillId="0" borderId="0" xfId="0" applyFont="1"/>
    <xf numFmtId="0" fontId="3" fillId="0" borderId="1" xfId="0" applyFont="1" applyBorder="1"/>
    <xf numFmtId="43" fontId="3" fillId="0" borderId="1" xfId="1" applyFont="1" applyBorder="1"/>
    <xf numFmtId="43" fontId="3" fillId="0" borderId="0" xfId="1" applyFont="1"/>
    <xf numFmtId="164" fontId="3" fillId="0" borderId="1" xfId="1" applyNumberFormat="1" applyFont="1" applyBorder="1"/>
    <xf numFmtId="164" fontId="3" fillId="0" borderId="0" xfId="1" applyNumberFormat="1" applyFont="1"/>
    <xf numFmtId="14" fontId="3" fillId="0" borderId="1" xfId="0" applyNumberFormat="1" applyFont="1" applyBorder="1"/>
    <xf numFmtId="14" fontId="3" fillId="0" borderId="0" xfId="0" applyNumberFormat="1" applyFont="1"/>
    <xf numFmtId="164" fontId="3" fillId="0" borderId="5" xfId="1" applyNumberFormat="1" applyFont="1" applyBorder="1"/>
    <xf numFmtId="14" fontId="3" fillId="0" borderId="5" xfId="0" applyNumberFormat="1" applyFont="1" applyBorder="1"/>
    <xf numFmtId="43" fontId="3" fillId="0" borderId="5" xfId="1" applyFont="1" applyBorder="1"/>
    <xf numFmtId="164" fontId="2" fillId="0" borderId="6" xfId="1" applyNumberFormat="1" applyFont="1" applyBorder="1" applyAlignment="1">
      <alignment horizontal="center" wrapText="1"/>
    </xf>
    <xf numFmtId="14" fontId="2" fillId="0" borderId="6" xfId="0" applyNumberFormat="1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43" fontId="2" fillId="0" borderId="6" xfId="1" applyFont="1" applyBorder="1" applyAlignment="1">
      <alignment horizontal="center" wrapText="1"/>
    </xf>
    <xf numFmtId="43" fontId="2" fillId="2" borderId="6" xfId="1" applyFont="1" applyFill="1" applyBorder="1" applyAlignment="1">
      <alignment horizontal="center" wrapText="1"/>
    </xf>
    <xf numFmtId="43" fontId="2" fillId="3" borderId="6" xfId="1" applyFont="1" applyFill="1" applyBorder="1" applyAlignment="1">
      <alignment horizontal="center" wrapText="1"/>
    </xf>
    <xf numFmtId="43" fontId="2" fillId="4" borderId="6" xfId="1" applyFont="1" applyFill="1" applyBorder="1" applyAlignment="1">
      <alignment horizontal="center" wrapText="1"/>
    </xf>
    <xf numFmtId="0" fontId="7" fillId="0" borderId="0" xfId="0" applyFont="1"/>
    <xf numFmtId="43" fontId="7" fillId="0" borderId="1" xfId="1" applyFont="1" applyBorder="1"/>
    <xf numFmtId="43" fontId="2" fillId="5" borderId="6" xfId="1" applyFont="1" applyFill="1" applyBorder="1" applyAlignment="1">
      <alignment horizontal="center" wrapText="1"/>
    </xf>
    <xf numFmtId="43" fontId="3" fillId="3" borderId="1" xfId="1" applyFont="1" applyFill="1" applyBorder="1"/>
    <xf numFmtId="164" fontId="7" fillId="2" borderId="4" xfId="1" applyNumberFormat="1" applyFont="1" applyFill="1" applyBorder="1" applyAlignment="1">
      <alignment horizontal="right"/>
    </xf>
    <xf numFmtId="0" fontId="9" fillId="0" borderId="6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/>
    </xf>
    <xf numFmtId="43" fontId="3" fillId="6" borderId="1" xfId="1" applyFont="1" applyFill="1" applyBorder="1"/>
    <xf numFmtId="43" fontId="3" fillId="0" borderId="1" xfId="1" applyFont="1" applyFill="1" applyBorder="1"/>
    <xf numFmtId="0" fontId="4" fillId="0" borderId="0" xfId="0" applyFont="1" applyFill="1" applyBorder="1" applyAlignment="1"/>
    <xf numFmtId="0" fontId="2" fillId="0" borderId="0" xfId="0" applyFont="1" applyBorder="1"/>
    <xf numFmtId="0" fontId="2" fillId="0" borderId="0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1" xfId="21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43" fontId="3" fillId="0" borderId="5" xfId="1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43" fontId="3" fillId="0" borderId="1" xfId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164" fontId="3" fillId="0" borderId="7" xfId="1" applyNumberFormat="1" applyFont="1" applyFill="1" applyBorder="1" applyAlignment="1">
      <alignment horizontal="center" wrapText="1"/>
    </xf>
    <xf numFmtId="43" fontId="3" fillId="0" borderId="0" xfId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43" fontId="3" fillId="0" borderId="1" xfId="3" applyFont="1" applyFill="1" applyBorder="1"/>
    <xf numFmtId="0" fontId="10" fillId="0" borderId="1" xfId="0" applyFont="1" applyFill="1" applyBorder="1" applyAlignment="1">
      <alignment horizontal="center" wrapText="1"/>
    </xf>
    <xf numFmtId="164" fontId="3" fillId="3" borderId="1" xfId="1" applyNumberFormat="1" applyFont="1" applyFill="1" applyBorder="1"/>
    <xf numFmtId="0" fontId="3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1" applyNumberFormat="1" applyFont="1"/>
    <xf numFmtId="14" fontId="1" fillId="0" borderId="0" xfId="0" applyNumberFormat="1" applyFont="1"/>
    <xf numFmtId="43" fontId="1" fillId="0" borderId="0" xfId="1" applyFont="1"/>
    <xf numFmtId="43" fontId="1" fillId="0" borderId="0" xfId="1" applyFont="1" applyAlignment="1">
      <alignment horizontal="center" wrapText="1"/>
    </xf>
    <xf numFmtId="0" fontId="1" fillId="0" borderId="0" xfId="0" applyFont="1" applyAlignment="1">
      <alignment wrapText="1"/>
    </xf>
    <xf numFmtId="43" fontId="0" fillId="0" borderId="0" xfId="1" applyFont="1" applyAlignment="1">
      <alignment horizontal="left"/>
    </xf>
    <xf numFmtId="43" fontId="11" fillId="0" borderId="0" xfId="1" applyFont="1" applyAlignment="1"/>
    <xf numFmtId="43" fontId="3" fillId="3" borderId="5" xfId="1" applyFont="1" applyFill="1" applyBorder="1"/>
    <xf numFmtId="43" fontId="3" fillId="0" borderId="5" xfId="1" applyFont="1" applyFill="1" applyBorder="1"/>
    <xf numFmtId="0" fontId="11" fillId="0" borderId="0" xfId="0" applyFont="1" applyAlignment="1">
      <alignment wrapText="1"/>
    </xf>
    <xf numFmtId="14" fontId="1" fillId="0" borderId="0" xfId="0" applyNumberFormat="1" applyFont="1" applyAlignment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14" fontId="1" fillId="0" borderId="0" xfId="0" applyNumberFormat="1" applyFont="1" applyAlignment="1">
      <alignment horizontal="left"/>
    </xf>
    <xf numFmtId="0" fontId="3" fillId="0" borderId="5" xfId="0" applyFont="1" applyFill="1" applyBorder="1" applyAlignment="1">
      <alignment horizontal="center" wrapText="1"/>
    </xf>
    <xf numFmtId="164" fontId="1" fillId="0" borderId="0" xfId="1" applyNumberFormat="1" applyFont="1" applyAlignment="1">
      <alignment horizontal="left"/>
    </xf>
    <xf numFmtId="14" fontId="1" fillId="0" borderId="0" xfId="0" applyNumberFormat="1" applyFont="1" applyAlignment="1">
      <alignment horizontal="left"/>
    </xf>
    <xf numFmtId="14" fontId="17" fillId="0" borderId="0" xfId="0" applyNumberFormat="1" applyFont="1" applyAlignment="1"/>
    <xf numFmtId="14" fontId="16" fillId="0" borderId="0" xfId="0" applyNumberFormat="1" applyFont="1" applyAlignment="1"/>
    <xf numFmtId="14" fontId="0" fillId="0" borderId="0" xfId="0" applyNumberFormat="1" applyAlignment="1"/>
    <xf numFmtId="43" fontId="10" fillId="0" borderId="1" xfId="1" applyFont="1" applyBorder="1"/>
    <xf numFmtId="164" fontId="3" fillId="8" borderId="1" xfId="1" applyNumberFormat="1" applyFont="1" applyFill="1" applyBorder="1"/>
    <xf numFmtId="0" fontId="2" fillId="7" borderId="0" xfId="0" applyFont="1" applyFill="1" applyAlignment="1">
      <alignment horizontal="center"/>
    </xf>
    <xf numFmtId="43" fontId="0" fillId="0" borderId="0" xfId="1" applyFont="1" applyAlignment="1">
      <alignment horizontal="left"/>
    </xf>
    <xf numFmtId="43" fontId="13" fillId="0" borderId="0" xfId="1" applyFont="1" applyAlignment="1">
      <alignment horizontal="left"/>
    </xf>
    <xf numFmtId="43" fontId="11" fillId="0" borderId="0" xfId="1" applyFont="1" applyAlignment="1">
      <alignment horizontal="left"/>
    </xf>
    <xf numFmtId="164" fontId="7" fillId="2" borderId="2" xfId="1" applyNumberFormat="1" applyFont="1" applyFill="1" applyBorder="1" applyAlignment="1">
      <alignment horizontal="right"/>
    </xf>
    <xf numFmtId="164" fontId="7" fillId="2" borderId="3" xfId="1" applyNumberFormat="1" applyFont="1" applyFill="1" applyBorder="1" applyAlignment="1">
      <alignment horizontal="right"/>
    </xf>
    <xf numFmtId="164" fontId="7" fillId="2" borderId="4" xfId="1" applyNumberFormat="1" applyFont="1" applyFill="1" applyBorder="1" applyAlignment="1">
      <alignment horizontal="right"/>
    </xf>
    <xf numFmtId="0" fontId="4" fillId="5" borderId="1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9" fontId="3" fillId="0" borderId="7" xfId="0" applyNumberFormat="1" applyFont="1" applyFill="1" applyBorder="1" applyAlignment="1">
      <alignment horizontal="center"/>
    </xf>
    <xf numFmtId="9" fontId="3" fillId="0" borderId="5" xfId="0" applyNumberFormat="1" applyFont="1" applyFill="1" applyBorder="1" applyAlignment="1">
      <alignment horizontal="center"/>
    </xf>
    <xf numFmtId="164" fontId="3" fillId="0" borderId="7" xfId="1" applyNumberFormat="1" applyFont="1" applyFill="1" applyBorder="1" applyAlignment="1">
      <alignment horizontal="center"/>
    </xf>
    <xf numFmtId="164" fontId="3" fillId="0" borderId="8" xfId="1" applyNumberFormat="1" applyFont="1" applyFill="1" applyBorder="1" applyAlignment="1">
      <alignment horizontal="center"/>
    </xf>
    <xf numFmtId="164" fontId="3" fillId="0" borderId="5" xfId="1" applyNumberFormat="1" applyFont="1" applyFill="1" applyBorder="1" applyAlignment="1">
      <alignment horizontal="center"/>
    </xf>
    <xf numFmtId="14" fontId="3" fillId="0" borderId="7" xfId="0" applyNumberFormat="1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14" fontId="3" fillId="0" borderId="5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 wrapText="1"/>
    </xf>
    <xf numFmtId="43" fontId="3" fillId="0" borderId="7" xfId="1" applyFont="1" applyBorder="1" applyAlignment="1">
      <alignment horizontal="center"/>
    </xf>
    <xf numFmtId="43" fontId="3" fillId="0" borderId="8" xfId="1" applyFont="1" applyBorder="1" applyAlignment="1">
      <alignment horizontal="center"/>
    </xf>
    <xf numFmtId="43" fontId="3" fillId="0" borderId="5" xfId="1" applyFont="1" applyBorder="1" applyAlignment="1">
      <alignment horizontal="center"/>
    </xf>
    <xf numFmtId="0" fontId="14" fillId="5" borderId="0" xfId="0" applyFont="1" applyFill="1" applyBorder="1" applyAlignment="1">
      <alignment horizontal="center" wrapText="1"/>
    </xf>
    <xf numFmtId="43" fontId="1" fillId="0" borderId="0" xfId="1" applyFont="1" applyAlignment="1">
      <alignment horizontal="left"/>
    </xf>
    <xf numFmtId="14" fontId="17" fillId="0" borderId="0" xfId="0" applyNumberFormat="1" applyFont="1" applyAlignment="1">
      <alignment horizontal="left"/>
    </xf>
    <xf numFmtId="14" fontId="16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14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164" fontId="4" fillId="0" borderId="0" xfId="1" applyNumberFormat="1" applyFont="1" applyAlignment="1">
      <alignment horizontal="left"/>
    </xf>
    <xf numFmtId="0" fontId="4" fillId="0" borderId="0" xfId="0" applyFont="1" applyAlignment="1">
      <alignment horizontal="left" wrapText="1"/>
    </xf>
    <xf numFmtId="164" fontId="15" fillId="0" borderId="0" xfId="1" applyNumberFormat="1" applyFont="1" applyAlignment="1">
      <alignment horizontal="center"/>
    </xf>
    <xf numFmtId="164" fontId="1" fillId="0" borderId="0" xfId="1" applyNumberFormat="1" applyFont="1" applyAlignment="1">
      <alignment horizontal="left"/>
    </xf>
    <xf numFmtId="0" fontId="11" fillId="0" borderId="0" xfId="0" applyFont="1" applyAlignment="1">
      <alignment horizontal="left" wrapText="1"/>
    </xf>
    <xf numFmtId="164" fontId="0" fillId="0" borderId="0" xfId="1" applyNumberFormat="1" applyFont="1" applyAlignment="1">
      <alignment horizontal="left"/>
    </xf>
    <xf numFmtId="164" fontId="0" fillId="5" borderId="0" xfId="1" applyNumberFormat="1" applyFont="1" applyFill="1" applyAlignment="1">
      <alignment horizontal="center" wrapText="1"/>
    </xf>
    <xf numFmtId="14" fontId="1" fillId="0" borderId="0" xfId="0" applyNumberFormat="1" applyFont="1" applyAlignment="1">
      <alignment horizontal="left"/>
    </xf>
    <xf numFmtId="164" fontId="3" fillId="0" borderId="1" xfId="1" applyNumberFormat="1" applyFont="1" applyBorder="1" applyAlignment="1">
      <alignment horizontal="right"/>
    </xf>
  </cellXfs>
  <cellStyles count="44255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CCFF"/>
      <color rgb="FFFF00FF"/>
      <color rgb="FF00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63"/>
  <sheetViews>
    <sheetView tabSelected="1" zoomScaleNormal="100" workbookViewId="0">
      <pane ySplit="2" topLeftCell="A3" activePane="bottomLeft" state="frozen"/>
      <selection pane="bottomLeft" activeCell="B20" sqref="B20:P20"/>
    </sheetView>
  </sheetViews>
  <sheetFormatPr defaultRowHeight="11.25"/>
  <cols>
    <col min="1" max="1" width="6.33203125" style="6" bestFit="1" customWidth="1"/>
    <col min="2" max="2" width="6.77734375" style="8" bestFit="1" customWidth="1"/>
    <col min="3" max="3" width="49.77734375" style="33" customWidth="1"/>
    <col min="4" max="4" width="10.109375" style="1" bestFit="1" customWidth="1"/>
    <col min="5" max="5" width="12.109375" style="1" bestFit="1" customWidth="1"/>
    <col min="6" max="6" width="13.6640625" style="1" customWidth="1"/>
    <col min="7" max="7" width="12.5546875" style="1" bestFit="1" customWidth="1"/>
    <col min="8" max="8" width="8.109375" style="1" bestFit="1" customWidth="1"/>
    <col min="9" max="9" width="5" style="1" bestFit="1" customWidth="1"/>
    <col min="10" max="10" width="8.21875" style="1" bestFit="1" customWidth="1"/>
    <col min="11" max="11" width="6.88671875" style="1" bestFit="1" customWidth="1"/>
    <col min="12" max="12" width="7.109375" style="1" bestFit="1" customWidth="1"/>
    <col min="13" max="13" width="8.6640625" style="4" bestFit="1" customWidth="1"/>
    <col min="14" max="14" width="8" style="4" bestFit="1" customWidth="1"/>
    <col min="15" max="15" width="7.33203125" style="4" bestFit="1" customWidth="1"/>
    <col min="16" max="16" width="8.77734375" style="4" bestFit="1" customWidth="1"/>
    <col min="17" max="16384" width="8.88671875" style="1"/>
  </cols>
  <sheetData>
    <row r="1" spans="1:19" s="29" customFormat="1" ht="15.75">
      <c r="A1" s="77" t="s">
        <v>13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28"/>
      <c r="R1" s="28"/>
      <c r="S1" s="28"/>
    </row>
    <row r="2" spans="1:19" s="30" customFormat="1" ht="32.25" thickBot="1">
      <c r="A2" s="12" t="s">
        <v>0</v>
      </c>
      <c r="B2" s="13" t="s">
        <v>1</v>
      </c>
      <c r="C2" s="14" t="s">
        <v>2</v>
      </c>
      <c r="D2" s="14" t="s">
        <v>23</v>
      </c>
      <c r="E2" s="24" t="s">
        <v>24</v>
      </c>
      <c r="F2" s="14" t="s">
        <v>73</v>
      </c>
      <c r="G2" s="14" t="s">
        <v>25</v>
      </c>
      <c r="H2" s="14" t="s">
        <v>26</v>
      </c>
      <c r="I2" s="14" t="s">
        <v>27</v>
      </c>
      <c r="J2" s="14" t="s">
        <v>28</v>
      </c>
      <c r="K2" s="14" t="s">
        <v>29</v>
      </c>
      <c r="L2" s="14" t="s">
        <v>30</v>
      </c>
      <c r="M2" s="15" t="s">
        <v>3</v>
      </c>
      <c r="N2" s="16" t="s">
        <v>5</v>
      </c>
      <c r="O2" s="16" t="s">
        <v>4</v>
      </c>
      <c r="P2" s="16" t="s">
        <v>6</v>
      </c>
    </row>
    <row r="3" spans="1:19">
      <c r="A3" s="43" t="s">
        <v>100</v>
      </c>
      <c r="B3" s="7">
        <v>37022</v>
      </c>
      <c r="C3" s="37" t="s">
        <v>21</v>
      </c>
      <c r="D3" s="2"/>
      <c r="E3" s="2"/>
      <c r="F3" s="2"/>
      <c r="G3" s="2"/>
      <c r="H3" s="2"/>
      <c r="I3" s="2"/>
      <c r="J3" s="2"/>
      <c r="K3" s="2"/>
      <c r="L3" s="2"/>
      <c r="M3" s="3"/>
      <c r="N3" s="22"/>
      <c r="O3" s="22"/>
      <c r="P3" s="22">
        <f t="shared" ref="P3:P12" si="0">N3-O3</f>
        <v>0</v>
      </c>
    </row>
    <row r="4" spans="1:19">
      <c r="A4" s="84" t="s">
        <v>100</v>
      </c>
      <c r="B4" s="87">
        <v>38866</v>
      </c>
      <c r="C4" s="31" t="s">
        <v>15</v>
      </c>
      <c r="D4" s="80" t="s">
        <v>31</v>
      </c>
      <c r="E4" s="91"/>
      <c r="F4" s="78" t="s">
        <v>109</v>
      </c>
      <c r="G4" s="25"/>
      <c r="H4" s="25"/>
      <c r="I4" s="91"/>
      <c r="J4" s="80" t="s">
        <v>32</v>
      </c>
      <c r="K4" s="80" t="s">
        <v>33</v>
      </c>
      <c r="L4" s="91"/>
      <c r="M4" s="95">
        <v>100086.66</v>
      </c>
      <c r="N4" s="3">
        <v>345.6</v>
      </c>
      <c r="O4" s="26"/>
      <c r="P4" s="3">
        <f t="shared" si="0"/>
        <v>345.6</v>
      </c>
    </row>
    <row r="5" spans="1:19">
      <c r="A5" s="85"/>
      <c r="B5" s="88"/>
      <c r="C5" s="78" t="s">
        <v>56</v>
      </c>
      <c r="D5" s="90"/>
      <c r="E5" s="92"/>
      <c r="F5" s="94"/>
      <c r="G5" s="80" t="s">
        <v>100</v>
      </c>
      <c r="H5" s="82">
        <v>0.25</v>
      </c>
      <c r="I5" s="92"/>
      <c r="J5" s="90"/>
      <c r="K5" s="90"/>
      <c r="L5" s="92"/>
      <c r="M5" s="96"/>
      <c r="N5" s="3">
        <v>413.86</v>
      </c>
      <c r="O5" s="26"/>
      <c r="P5" s="3">
        <f t="shared" si="0"/>
        <v>413.86</v>
      </c>
    </row>
    <row r="6" spans="1:19">
      <c r="A6" s="85"/>
      <c r="B6" s="88"/>
      <c r="C6" s="79"/>
      <c r="D6" s="90"/>
      <c r="E6" s="92"/>
      <c r="F6" s="94"/>
      <c r="G6" s="81"/>
      <c r="H6" s="83"/>
      <c r="I6" s="92"/>
      <c r="J6" s="90"/>
      <c r="K6" s="90"/>
      <c r="L6" s="92"/>
      <c r="M6" s="96"/>
      <c r="N6" s="3">
        <v>325.27999999999997</v>
      </c>
      <c r="O6" s="26"/>
      <c r="P6" s="3">
        <f t="shared" si="0"/>
        <v>325.27999999999997</v>
      </c>
    </row>
    <row r="7" spans="1:19">
      <c r="A7" s="85"/>
      <c r="B7" s="88"/>
      <c r="C7" s="78" t="s">
        <v>55</v>
      </c>
      <c r="D7" s="90"/>
      <c r="E7" s="92"/>
      <c r="F7" s="94"/>
      <c r="G7" s="80" t="s">
        <v>100</v>
      </c>
      <c r="H7" s="82">
        <v>0.15</v>
      </c>
      <c r="I7" s="92"/>
      <c r="J7" s="90"/>
      <c r="K7" s="90"/>
      <c r="L7" s="92"/>
      <c r="M7" s="96"/>
      <c r="N7" s="3">
        <v>293.76</v>
      </c>
      <c r="O7" s="26"/>
      <c r="P7" s="3">
        <f t="shared" si="0"/>
        <v>293.76</v>
      </c>
    </row>
    <row r="8" spans="1:19">
      <c r="A8" s="85"/>
      <c r="B8" s="88"/>
      <c r="C8" s="79"/>
      <c r="D8" s="90"/>
      <c r="E8" s="92"/>
      <c r="F8" s="94"/>
      <c r="G8" s="81"/>
      <c r="H8" s="83"/>
      <c r="I8" s="92"/>
      <c r="J8" s="90"/>
      <c r="K8" s="90"/>
      <c r="L8" s="92"/>
      <c r="M8" s="96"/>
      <c r="N8" s="3">
        <v>195.17</v>
      </c>
      <c r="O8" s="26"/>
      <c r="P8" s="3">
        <f t="shared" si="0"/>
        <v>195.17</v>
      </c>
    </row>
    <row r="9" spans="1:19">
      <c r="A9" s="85"/>
      <c r="B9" s="88"/>
      <c r="C9" s="78" t="s">
        <v>57</v>
      </c>
      <c r="D9" s="90"/>
      <c r="E9" s="92"/>
      <c r="F9" s="94"/>
      <c r="G9" s="80" t="s">
        <v>100</v>
      </c>
      <c r="H9" s="82">
        <v>0.6</v>
      </c>
      <c r="I9" s="92"/>
      <c r="J9" s="90"/>
      <c r="K9" s="90"/>
      <c r="L9" s="92"/>
      <c r="M9" s="96"/>
      <c r="N9" s="3">
        <v>842.22</v>
      </c>
      <c r="O9" s="3">
        <v>232</v>
      </c>
      <c r="P9" s="3">
        <f t="shared" si="0"/>
        <v>610.22</v>
      </c>
    </row>
    <row r="10" spans="1:19">
      <c r="A10" s="86"/>
      <c r="B10" s="89"/>
      <c r="C10" s="79"/>
      <c r="D10" s="81"/>
      <c r="E10" s="93"/>
      <c r="F10" s="79"/>
      <c r="G10" s="81"/>
      <c r="H10" s="83"/>
      <c r="I10" s="93"/>
      <c r="J10" s="81"/>
      <c r="K10" s="81"/>
      <c r="L10" s="93"/>
      <c r="M10" s="97"/>
      <c r="N10" s="3">
        <v>780.68</v>
      </c>
      <c r="O10" s="26"/>
      <c r="P10" s="3">
        <f t="shared" si="0"/>
        <v>780.68</v>
      </c>
    </row>
    <row r="11" spans="1:19">
      <c r="A11" s="5" t="s">
        <v>100</v>
      </c>
      <c r="B11" s="7">
        <v>41271</v>
      </c>
      <c r="C11" s="37" t="s">
        <v>60</v>
      </c>
      <c r="D11" s="2"/>
      <c r="E11" s="2"/>
      <c r="F11" s="2"/>
      <c r="G11" s="44" t="s">
        <v>58</v>
      </c>
      <c r="H11" s="2"/>
      <c r="I11" s="2"/>
      <c r="J11" s="2"/>
      <c r="K11" s="2"/>
      <c r="L11" s="2"/>
      <c r="M11" s="3">
        <v>10734.61</v>
      </c>
      <c r="N11" s="3">
        <v>502.68</v>
      </c>
      <c r="O11" s="3">
        <v>185.52</v>
      </c>
      <c r="P11" s="3">
        <f t="shared" si="0"/>
        <v>317.15999999999997</v>
      </c>
    </row>
    <row r="12" spans="1:19">
      <c r="A12" s="5" t="s">
        <v>100</v>
      </c>
      <c r="B12" s="7" t="s">
        <v>100</v>
      </c>
      <c r="C12" s="37" t="s">
        <v>59</v>
      </c>
      <c r="D12" s="2"/>
      <c r="E12" s="2"/>
      <c r="F12" s="2"/>
      <c r="G12" s="44" t="s">
        <v>58</v>
      </c>
      <c r="H12" s="2"/>
      <c r="I12" s="2"/>
      <c r="J12" s="2"/>
      <c r="K12" s="2"/>
      <c r="L12" s="2"/>
      <c r="M12" s="3">
        <v>21045.62</v>
      </c>
      <c r="N12" s="3">
        <v>795.65</v>
      </c>
      <c r="O12" s="3">
        <v>337.13</v>
      </c>
      <c r="P12" s="3">
        <f t="shared" si="0"/>
        <v>458.52</v>
      </c>
    </row>
    <row r="13" spans="1:19" s="19" customFormat="1">
      <c r="A13" s="74" t="s">
        <v>11</v>
      </c>
      <c r="B13" s="75"/>
      <c r="C13" s="76"/>
      <c r="D13" s="23"/>
      <c r="E13" s="23"/>
      <c r="F13" s="23"/>
      <c r="G13" s="23"/>
      <c r="H13" s="23"/>
      <c r="I13" s="23"/>
      <c r="J13" s="23"/>
      <c r="K13" s="23"/>
      <c r="L13" s="23"/>
      <c r="M13" s="20"/>
      <c r="N13" s="20">
        <f>SUM(N3:N12)</f>
        <v>4494.8999999999996</v>
      </c>
      <c r="O13" s="20">
        <f>SUM(O3:O12)</f>
        <v>754.65</v>
      </c>
      <c r="P13" s="20">
        <f>SUM(P3:P12)</f>
        <v>3740.25</v>
      </c>
    </row>
    <row r="15" spans="1:19" ht="15.75">
      <c r="D15" s="98" t="s">
        <v>75</v>
      </c>
      <c r="E15" s="98"/>
      <c r="F15" s="98"/>
      <c r="G15" s="98"/>
      <c r="H15" s="98"/>
      <c r="I15" s="98"/>
      <c r="J15" s="98"/>
      <c r="K15" s="98"/>
      <c r="L15" s="98"/>
    </row>
    <row r="16" spans="1:19">
      <c r="C16" s="40"/>
      <c r="D16" s="33"/>
      <c r="E16" s="33"/>
      <c r="F16" s="46"/>
      <c r="H16" s="6"/>
      <c r="I16" s="4"/>
      <c r="J16" s="33"/>
      <c r="M16" s="1"/>
      <c r="N16" s="1"/>
    </row>
    <row r="17" spans="1:16" ht="15.75">
      <c r="C17" s="40"/>
      <c r="D17" s="33"/>
      <c r="E17" s="70" t="s">
        <v>94</v>
      </c>
      <c r="F17" s="70"/>
      <c r="G17" s="70"/>
      <c r="H17" s="70"/>
      <c r="I17" s="70"/>
      <c r="J17" s="70"/>
      <c r="K17" s="70"/>
      <c r="L17" s="70"/>
      <c r="M17" s="1"/>
      <c r="N17" s="1"/>
    </row>
    <row r="18" spans="1:16">
      <c r="C18" s="40"/>
      <c r="D18" s="33"/>
      <c r="E18" s="33"/>
      <c r="F18" s="46"/>
      <c r="H18" s="6"/>
      <c r="I18" s="4"/>
      <c r="J18" s="33"/>
      <c r="M18" s="1"/>
      <c r="N18" s="1"/>
    </row>
    <row r="19" spans="1:16">
      <c r="C19" s="40"/>
      <c r="D19" s="33"/>
      <c r="E19" s="33"/>
      <c r="F19" s="46"/>
      <c r="H19" s="6"/>
      <c r="I19" s="4"/>
      <c r="J19" s="33"/>
      <c r="M19" s="1"/>
      <c r="N19" s="1"/>
    </row>
    <row r="20" spans="1:16" ht="18">
      <c r="A20" s="47"/>
      <c r="B20" s="72" t="s">
        <v>67</v>
      </c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</row>
    <row r="21" spans="1:16" ht="15">
      <c r="A21" s="47"/>
      <c r="B21" s="48"/>
      <c r="C21" s="71" t="s">
        <v>74</v>
      </c>
      <c r="D21" s="71"/>
      <c r="E21" s="71"/>
      <c r="F21" s="71"/>
      <c r="G21" s="71"/>
      <c r="H21" s="71"/>
      <c r="I21" s="71"/>
      <c r="J21" s="49"/>
      <c r="K21" s="49"/>
      <c r="L21" s="49"/>
      <c r="M21" s="49"/>
      <c r="N21" s="49"/>
      <c r="O21" s="49"/>
      <c r="P21" s="49"/>
    </row>
    <row r="22" spans="1:16" ht="15">
      <c r="A22" s="47"/>
      <c r="B22" s="48"/>
      <c r="C22" s="73" t="s">
        <v>72</v>
      </c>
      <c r="D22" s="73"/>
      <c r="E22" s="73"/>
      <c r="F22" s="73"/>
      <c r="G22" s="73"/>
      <c r="H22" s="73"/>
      <c r="I22" s="73"/>
      <c r="J22" s="73"/>
      <c r="K22" s="49"/>
      <c r="L22" s="49"/>
      <c r="M22" s="49"/>
      <c r="N22" s="49"/>
      <c r="O22" s="49"/>
      <c r="P22" s="49"/>
    </row>
    <row r="23" spans="1:16" ht="18">
      <c r="A23" s="47"/>
      <c r="B23" s="48"/>
      <c r="C23" s="72" t="s">
        <v>76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49"/>
      <c r="P23" s="49"/>
    </row>
    <row r="24" spans="1:16" ht="15">
      <c r="A24" s="47"/>
      <c r="B24" s="48"/>
      <c r="C24" s="51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</row>
    <row r="25" spans="1:16">
      <c r="C25" s="46"/>
      <c r="D25" s="4"/>
      <c r="E25" s="4"/>
      <c r="F25" s="4"/>
      <c r="G25" s="4"/>
      <c r="H25" s="4"/>
      <c r="I25" s="4"/>
      <c r="J25" s="4"/>
      <c r="K25" s="4"/>
      <c r="L25" s="4"/>
    </row>
    <row r="26" spans="1:16" ht="15">
      <c r="A26" s="71" t="s">
        <v>68</v>
      </c>
      <c r="B26" s="99"/>
      <c r="C26" s="99"/>
      <c r="D26" s="99"/>
      <c r="E26" s="4"/>
      <c r="F26" s="4"/>
      <c r="G26" s="4"/>
      <c r="H26" s="4"/>
      <c r="I26" s="4"/>
      <c r="J26" s="4"/>
      <c r="K26" s="4"/>
      <c r="L26" s="4"/>
      <c r="M26" s="50"/>
    </row>
    <row r="27" spans="1:16" ht="15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50"/>
    </row>
    <row r="28" spans="1:16" ht="15">
      <c r="A28" s="71" t="s">
        <v>95</v>
      </c>
      <c r="B28" s="99"/>
      <c r="C28" s="99"/>
      <c r="D28" s="99"/>
      <c r="E28" s="49"/>
      <c r="F28" s="49"/>
      <c r="G28" s="49"/>
      <c r="H28" s="49"/>
      <c r="I28" s="49"/>
      <c r="J28" s="49"/>
      <c r="K28" s="49"/>
      <c r="L28" s="49"/>
      <c r="M28" s="50"/>
    </row>
    <row r="29" spans="1:16" ht="15">
      <c r="A29" s="49"/>
      <c r="B29" s="49"/>
      <c r="C29" s="71" t="s">
        <v>96</v>
      </c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</row>
    <row r="30" spans="1:16" ht="15">
      <c r="A30" s="49"/>
      <c r="B30" s="71" t="s">
        <v>61</v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</row>
    <row r="31" spans="1:16" ht="15">
      <c r="A31" s="49"/>
      <c r="B31" s="71" t="s">
        <v>62</v>
      </c>
      <c r="C31" s="71"/>
      <c r="D31" s="71"/>
      <c r="E31" s="71"/>
      <c r="F31" s="71"/>
      <c r="G31" s="71"/>
      <c r="H31" s="71"/>
      <c r="I31" s="71"/>
      <c r="J31" s="71"/>
      <c r="K31" s="71"/>
      <c r="L31" s="52"/>
      <c r="M31" s="52"/>
      <c r="N31" s="52"/>
    </row>
    <row r="32" spans="1:16" ht="15">
      <c r="A32" s="49"/>
      <c r="B32" s="52"/>
      <c r="C32" s="71" t="s">
        <v>63</v>
      </c>
      <c r="D32" s="71"/>
      <c r="E32" s="71"/>
      <c r="F32" s="71"/>
      <c r="G32" s="71"/>
      <c r="H32" s="71"/>
      <c r="I32" s="52"/>
      <c r="J32" s="52"/>
      <c r="K32" s="52"/>
      <c r="L32" s="52"/>
      <c r="M32" s="52"/>
      <c r="N32" s="52"/>
    </row>
    <row r="33" spans="1:16" ht="15">
      <c r="A33" s="49"/>
      <c r="B33" s="52"/>
      <c r="C33" s="71" t="s">
        <v>64</v>
      </c>
      <c r="D33" s="71"/>
      <c r="E33" s="71"/>
      <c r="F33" s="71"/>
      <c r="G33" s="71"/>
      <c r="H33" s="71"/>
      <c r="I33" s="71"/>
      <c r="J33" s="71"/>
      <c r="K33" s="52"/>
      <c r="L33" s="52"/>
      <c r="M33" s="52"/>
      <c r="N33" s="52"/>
    </row>
    <row r="34" spans="1:16" ht="15">
      <c r="A34" s="49"/>
      <c r="B34" s="52"/>
      <c r="C34" s="52"/>
      <c r="D34" s="73" t="s">
        <v>65</v>
      </c>
      <c r="E34" s="73"/>
      <c r="F34" s="73"/>
      <c r="G34" s="73"/>
      <c r="H34" s="73"/>
      <c r="I34" s="73"/>
      <c r="J34" s="53"/>
      <c r="K34" s="53"/>
      <c r="L34" s="52"/>
      <c r="M34" s="52"/>
      <c r="N34" s="52"/>
    </row>
    <row r="35" spans="1:16" ht="15">
      <c r="A35" s="4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</row>
    <row r="36" spans="1:16" ht="15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50"/>
    </row>
    <row r="37" spans="1:16" ht="15">
      <c r="A37" s="71" t="s">
        <v>66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49"/>
      <c r="M37" s="50"/>
    </row>
    <row r="40" spans="1:16" s="60" customFormat="1" ht="15">
      <c r="A40" s="47"/>
      <c r="B40" s="61"/>
      <c r="C40" s="59"/>
      <c r="M40" s="49"/>
      <c r="N40" s="49"/>
      <c r="O40" s="49"/>
      <c r="P40" s="49"/>
    </row>
    <row r="41" spans="1:16" s="60" customFormat="1" ht="15">
      <c r="A41" s="47"/>
      <c r="B41" s="61"/>
      <c r="C41" s="59"/>
      <c r="M41" s="49"/>
      <c r="N41" s="49"/>
      <c r="O41" s="49"/>
      <c r="P41" s="49"/>
    </row>
    <row r="42" spans="1:16" s="60" customFormat="1" ht="15">
      <c r="A42" s="47"/>
      <c r="B42" s="61"/>
      <c r="C42" s="59"/>
      <c r="M42" s="49"/>
      <c r="N42" s="49"/>
      <c r="O42" s="49"/>
      <c r="P42" s="49"/>
    </row>
    <row r="43" spans="1:16" s="60" customFormat="1" ht="15">
      <c r="A43" s="47"/>
      <c r="B43" s="61"/>
      <c r="C43" s="59"/>
      <c r="M43" s="49"/>
      <c r="N43" s="49"/>
      <c r="O43" s="49"/>
      <c r="P43" s="49"/>
    </row>
    <row r="44" spans="1:16" s="60" customFormat="1" ht="15">
      <c r="A44" s="47"/>
      <c r="B44" s="61"/>
      <c r="C44" s="59"/>
      <c r="M44" s="49"/>
      <c r="N44" s="49"/>
      <c r="O44" s="49"/>
      <c r="P44" s="49"/>
    </row>
    <row r="45" spans="1:16" s="60" customFormat="1" ht="15">
      <c r="A45" s="47"/>
      <c r="B45" s="61"/>
      <c r="C45" s="59"/>
      <c r="M45" s="49"/>
      <c r="N45" s="49"/>
      <c r="O45" s="49"/>
      <c r="P45" s="49"/>
    </row>
    <row r="46" spans="1:16" s="60" customFormat="1" ht="15">
      <c r="A46" s="47"/>
      <c r="B46" s="61"/>
      <c r="C46" s="59"/>
      <c r="M46" s="49"/>
      <c r="N46" s="49"/>
      <c r="O46" s="49"/>
      <c r="P46" s="49"/>
    </row>
    <row r="47" spans="1:16" s="60" customFormat="1" ht="15">
      <c r="A47" s="47"/>
      <c r="B47" s="61"/>
      <c r="C47" s="59"/>
      <c r="M47" s="49"/>
      <c r="N47" s="49"/>
      <c r="O47" s="49"/>
      <c r="P47" s="49"/>
    </row>
    <row r="48" spans="1:16" s="60" customFormat="1" ht="15">
      <c r="A48" s="47"/>
      <c r="B48" s="61"/>
      <c r="C48" s="59"/>
      <c r="M48" s="49"/>
      <c r="N48" s="49"/>
      <c r="O48" s="49"/>
      <c r="P48" s="49"/>
    </row>
    <row r="49" spans="1:16" s="60" customFormat="1" ht="15">
      <c r="A49" s="47"/>
      <c r="B49" s="48"/>
      <c r="C49" s="59"/>
      <c r="M49" s="49"/>
      <c r="N49" s="49"/>
      <c r="O49" s="49"/>
      <c r="P49" s="49"/>
    </row>
    <row r="50" spans="1:16" s="60" customFormat="1" ht="15">
      <c r="A50" s="47"/>
      <c r="B50" s="48"/>
      <c r="C50" s="59"/>
      <c r="M50" s="49"/>
      <c r="N50" s="49"/>
      <c r="O50" s="49"/>
      <c r="P50" s="49"/>
    </row>
    <row r="51" spans="1:16" s="60" customFormat="1" ht="15">
      <c r="A51" s="47"/>
      <c r="B51" s="48"/>
      <c r="C51" s="59"/>
      <c r="M51" s="49"/>
      <c r="N51" s="49"/>
      <c r="O51" s="49"/>
      <c r="P51" s="49"/>
    </row>
    <row r="52" spans="1:16" s="60" customFormat="1" ht="15">
      <c r="A52" s="47"/>
      <c r="B52" s="48"/>
      <c r="C52" s="59"/>
      <c r="M52" s="49"/>
      <c r="N52" s="49"/>
      <c r="O52" s="49"/>
      <c r="P52" s="49"/>
    </row>
    <row r="53" spans="1:16" s="60" customFormat="1" ht="15">
      <c r="A53" s="47"/>
      <c r="B53" s="48"/>
      <c r="C53" s="59"/>
      <c r="M53" s="49"/>
      <c r="N53" s="49"/>
      <c r="O53" s="49"/>
      <c r="P53" s="49"/>
    </row>
    <row r="54" spans="1:16" s="60" customFormat="1" ht="15">
      <c r="A54" s="47"/>
      <c r="B54" s="48"/>
      <c r="C54" s="59"/>
      <c r="M54" s="49"/>
      <c r="N54" s="49"/>
      <c r="O54" s="49"/>
      <c r="P54" s="49"/>
    </row>
    <row r="55" spans="1:16" s="60" customFormat="1" ht="15">
      <c r="A55" s="47"/>
      <c r="B55" s="48"/>
      <c r="C55" s="59"/>
      <c r="M55" s="49"/>
      <c r="N55" s="49"/>
      <c r="O55" s="49"/>
      <c r="P55" s="49"/>
    </row>
    <row r="56" spans="1:16" s="60" customFormat="1" ht="15">
      <c r="A56" s="47"/>
      <c r="B56" s="48"/>
      <c r="C56" s="59"/>
      <c r="M56" s="49"/>
      <c r="N56" s="49"/>
      <c r="O56" s="49"/>
      <c r="P56" s="49"/>
    </row>
    <row r="57" spans="1:16" s="60" customFormat="1" ht="15">
      <c r="A57" s="47"/>
      <c r="B57" s="48"/>
      <c r="C57" s="59"/>
      <c r="M57" s="49"/>
      <c r="N57" s="49"/>
      <c r="O57" s="49"/>
      <c r="P57" s="49"/>
    </row>
    <row r="58" spans="1:16" s="60" customFormat="1" ht="15">
      <c r="A58" s="47"/>
      <c r="B58" s="48"/>
      <c r="C58" s="59"/>
      <c r="M58" s="49"/>
      <c r="N58" s="49"/>
      <c r="O58" s="49"/>
      <c r="P58" s="49"/>
    </row>
    <row r="59" spans="1:16" s="60" customFormat="1" ht="15">
      <c r="A59" s="47"/>
      <c r="B59" s="48"/>
      <c r="C59" s="59"/>
      <c r="M59" s="49"/>
      <c r="N59" s="49"/>
      <c r="O59" s="49"/>
      <c r="P59" s="49"/>
    </row>
    <row r="60" spans="1:16" s="60" customFormat="1" ht="15">
      <c r="A60" s="47"/>
      <c r="B60" s="48"/>
      <c r="C60" s="59"/>
      <c r="M60" s="49"/>
      <c r="N60" s="49"/>
      <c r="O60" s="49"/>
      <c r="P60" s="49"/>
    </row>
    <row r="61" spans="1:16" s="60" customFormat="1" ht="15">
      <c r="A61" s="47"/>
      <c r="B61" s="48"/>
      <c r="C61" s="59"/>
      <c r="M61" s="49"/>
      <c r="N61" s="49"/>
      <c r="O61" s="49"/>
      <c r="P61" s="49"/>
    </row>
    <row r="62" spans="1:16" s="60" customFormat="1" ht="15">
      <c r="A62" s="47"/>
      <c r="B62" s="48"/>
      <c r="C62" s="59"/>
      <c r="M62" s="49"/>
      <c r="N62" s="49"/>
      <c r="O62" s="49"/>
      <c r="P62" s="49"/>
    </row>
    <row r="63" spans="1:16" s="60" customFormat="1" ht="15">
      <c r="A63" s="47"/>
      <c r="B63" s="48"/>
      <c r="C63" s="59"/>
      <c r="M63" s="49"/>
      <c r="N63" s="49"/>
      <c r="O63" s="49"/>
      <c r="P63" s="49"/>
    </row>
  </sheetData>
  <mergeCells count="36">
    <mergeCell ref="C33:J33"/>
    <mergeCell ref="D34:I34"/>
    <mergeCell ref="A37:K37"/>
    <mergeCell ref="A28:D28"/>
    <mergeCell ref="B30:O30"/>
    <mergeCell ref="B31:K31"/>
    <mergeCell ref="C32:H32"/>
    <mergeCell ref="D15:L15"/>
    <mergeCell ref="H9:H10"/>
    <mergeCell ref="I4:I10"/>
    <mergeCell ref="J4:J10"/>
    <mergeCell ref="K4:K10"/>
    <mergeCell ref="L4:L10"/>
    <mergeCell ref="A13:C13"/>
    <mergeCell ref="A1:P1"/>
    <mergeCell ref="C5:C6"/>
    <mergeCell ref="G5:G6"/>
    <mergeCell ref="H5:H6"/>
    <mergeCell ref="C7:C8"/>
    <mergeCell ref="G7:G8"/>
    <mergeCell ref="H7:H8"/>
    <mergeCell ref="A4:A10"/>
    <mergeCell ref="B4:B10"/>
    <mergeCell ref="C9:C10"/>
    <mergeCell ref="D4:D10"/>
    <mergeCell ref="E4:E10"/>
    <mergeCell ref="F4:F10"/>
    <mergeCell ref="G9:G10"/>
    <mergeCell ref="M4:M10"/>
    <mergeCell ref="E17:L17"/>
    <mergeCell ref="C29:P29"/>
    <mergeCell ref="B20:P20"/>
    <mergeCell ref="C21:I21"/>
    <mergeCell ref="C22:J22"/>
    <mergeCell ref="C23:N23"/>
    <mergeCell ref="A26:D26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P53"/>
  <sheetViews>
    <sheetView workbookViewId="0">
      <selection activeCell="E32" sqref="E32"/>
    </sheetView>
  </sheetViews>
  <sheetFormatPr defaultRowHeight="11.25"/>
  <cols>
    <col min="1" max="1" width="6.33203125" style="6" bestFit="1" customWidth="1"/>
    <col min="2" max="2" width="6.77734375" style="8" bestFit="1" customWidth="1"/>
    <col min="3" max="3" width="27.5546875" style="33" customWidth="1"/>
    <col min="4" max="4" width="10.109375" style="1" bestFit="1" customWidth="1"/>
    <col min="5" max="5" width="12.109375" style="1" bestFit="1" customWidth="1"/>
    <col min="6" max="6" width="13.6640625" style="1" customWidth="1"/>
    <col min="7" max="7" width="12.5546875" style="1" bestFit="1" customWidth="1"/>
    <col min="8" max="8" width="8.109375" style="1" bestFit="1" customWidth="1"/>
    <col min="9" max="9" width="5" style="1" bestFit="1" customWidth="1"/>
    <col min="10" max="10" width="8.21875" style="1" bestFit="1" customWidth="1"/>
    <col min="11" max="11" width="6.88671875" style="1" bestFit="1" customWidth="1"/>
    <col min="12" max="12" width="7.109375" style="1" bestFit="1" customWidth="1"/>
    <col min="13" max="13" width="8.6640625" style="4" bestFit="1" customWidth="1"/>
    <col min="14" max="14" width="8" style="4" bestFit="1" customWidth="1"/>
    <col min="15" max="15" width="7.33203125" style="4" bestFit="1" customWidth="1"/>
    <col min="16" max="16" width="8.77734375" style="4" bestFit="1" customWidth="1"/>
    <col min="17" max="16384" width="8.88671875" style="1"/>
  </cols>
  <sheetData>
    <row r="2" spans="1:16" ht="20.25">
      <c r="A2" s="107" t="s">
        <v>85</v>
      </c>
      <c r="B2" s="107"/>
      <c r="C2" s="107"/>
    </row>
    <row r="3" spans="1:16">
      <c r="C3" s="40"/>
    </row>
    <row r="4" spans="1:16" ht="15">
      <c r="A4" s="110" t="s">
        <v>89</v>
      </c>
      <c r="B4" s="110"/>
      <c r="C4" s="110"/>
      <c r="D4" s="110"/>
      <c r="E4" s="110"/>
      <c r="F4" s="110"/>
      <c r="G4" s="110"/>
      <c r="H4" s="110"/>
      <c r="I4" s="110"/>
      <c r="J4" s="110"/>
    </row>
    <row r="5" spans="1:16" ht="15">
      <c r="A5" s="47"/>
      <c r="B5" s="102" t="s">
        <v>86</v>
      </c>
      <c r="C5" s="112"/>
      <c r="D5" s="112"/>
      <c r="E5" s="49"/>
      <c r="F5" s="49"/>
      <c r="G5" s="49"/>
      <c r="H5" s="49"/>
      <c r="I5" s="49"/>
      <c r="J5" s="49"/>
    </row>
    <row r="6" spans="1:16" ht="15">
      <c r="A6" s="47"/>
      <c r="B6" s="48"/>
      <c r="C6" s="109" t="s">
        <v>87</v>
      </c>
      <c r="D6" s="109"/>
      <c r="E6" s="109"/>
      <c r="F6" s="109"/>
      <c r="G6" s="56"/>
      <c r="H6" s="56"/>
      <c r="I6" s="49"/>
      <c r="J6" s="49"/>
    </row>
    <row r="7" spans="1:16" s="60" customFormat="1" ht="15">
      <c r="A7" s="110" t="s">
        <v>90</v>
      </c>
      <c r="B7" s="110"/>
      <c r="C7" s="110"/>
      <c r="D7" s="110"/>
      <c r="E7" s="110"/>
      <c r="F7" s="110"/>
      <c r="G7" s="110"/>
      <c r="H7" s="110"/>
      <c r="I7" s="110"/>
      <c r="M7" s="49"/>
      <c r="N7" s="49"/>
      <c r="O7" s="49"/>
      <c r="P7" s="49"/>
    </row>
    <row r="8" spans="1:16" s="60" customFormat="1" ht="15">
      <c r="A8" s="47"/>
      <c r="B8" s="103" t="s">
        <v>86</v>
      </c>
      <c r="C8" s="104"/>
      <c r="D8" s="104"/>
      <c r="E8" s="57"/>
      <c r="F8" s="49"/>
      <c r="M8" s="49"/>
      <c r="N8" s="49"/>
      <c r="O8" s="49"/>
      <c r="P8" s="49"/>
    </row>
    <row r="9" spans="1:16" s="60" customFormat="1" ht="15">
      <c r="A9" s="47"/>
      <c r="B9" s="48"/>
      <c r="C9" s="109" t="s">
        <v>87</v>
      </c>
      <c r="D9" s="109"/>
      <c r="E9" s="109"/>
      <c r="F9" s="109"/>
      <c r="M9" s="49"/>
      <c r="N9" s="49"/>
      <c r="O9" s="49"/>
      <c r="P9" s="49"/>
    </row>
    <row r="10" spans="1:16" s="60" customFormat="1" ht="15">
      <c r="A10" s="110" t="s">
        <v>91</v>
      </c>
      <c r="B10" s="110"/>
      <c r="C10" s="110"/>
      <c r="D10" s="110"/>
      <c r="E10" s="110"/>
      <c r="F10" s="110"/>
      <c r="M10" s="49"/>
      <c r="N10" s="49"/>
      <c r="O10" s="49"/>
      <c r="P10" s="49"/>
    </row>
    <row r="11" spans="1:16" s="60" customFormat="1" ht="15">
      <c r="A11" s="111" t="s">
        <v>105</v>
      </c>
      <c r="B11" s="111"/>
      <c r="C11" s="111"/>
      <c r="D11" s="111"/>
      <c r="E11" s="111"/>
      <c r="F11" s="111"/>
      <c r="M11" s="49"/>
      <c r="N11" s="49"/>
      <c r="O11" s="49"/>
      <c r="P11" s="49"/>
    </row>
    <row r="12" spans="1:16" s="60" customFormat="1" ht="15">
      <c r="A12" s="111"/>
      <c r="B12" s="111"/>
      <c r="C12" s="111"/>
      <c r="D12" s="111"/>
      <c r="E12" s="111"/>
      <c r="F12" s="111"/>
      <c r="M12" s="49"/>
      <c r="N12" s="49"/>
      <c r="O12" s="49"/>
      <c r="P12" s="49"/>
    </row>
    <row r="13" spans="1:16" ht="15">
      <c r="B13" s="102" t="s">
        <v>86</v>
      </c>
      <c r="C13" s="102"/>
      <c r="D13" s="102"/>
      <c r="E13" s="57"/>
      <c r="F13" s="57"/>
      <c r="G13" s="49"/>
    </row>
    <row r="14" spans="1:16" ht="15">
      <c r="B14" s="47"/>
      <c r="C14" s="109" t="s">
        <v>87</v>
      </c>
      <c r="D14" s="109"/>
      <c r="E14" s="109"/>
      <c r="F14" s="56"/>
      <c r="G14" s="56"/>
    </row>
    <row r="15" spans="1:16" ht="15">
      <c r="A15" s="110" t="s">
        <v>92</v>
      </c>
      <c r="B15" s="108"/>
      <c r="C15" s="58"/>
      <c r="D15" s="59"/>
      <c r="E15" s="59"/>
      <c r="F15" s="51"/>
    </row>
    <row r="16" spans="1:16" ht="15">
      <c r="A16" s="63"/>
      <c r="B16" s="103" t="s">
        <v>88</v>
      </c>
      <c r="C16" s="104"/>
      <c r="D16" s="104"/>
      <c r="E16" s="59"/>
      <c r="F16" s="51"/>
    </row>
    <row r="17" spans="1:16" ht="15.75">
      <c r="A17" s="105" t="s">
        <v>93</v>
      </c>
      <c r="B17" s="105"/>
      <c r="C17" s="58"/>
      <c r="D17" s="59"/>
      <c r="E17" s="59"/>
      <c r="F17" s="51"/>
    </row>
    <row r="18" spans="1:16" ht="15">
      <c r="B18" s="103" t="s">
        <v>88</v>
      </c>
      <c r="C18" s="104"/>
      <c r="D18" s="104"/>
      <c r="E18" s="33"/>
      <c r="F18" s="46"/>
    </row>
    <row r="19" spans="1:16" ht="15.75">
      <c r="C19" s="106" t="s">
        <v>87</v>
      </c>
      <c r="D19" s="106"/>
      <c r="E19" s="106"/>
      <c r="F19" s="106"/>
    </row>
    <row r="22" spans="1:16" ht="20.25">
      <c r="A22" s="107" t="s">
        <v>97</v>
      </c>
      <c r="B22" s="107"/>
      <c r="C22" s="107"/>
    </row>
    <row r="23" spans="1:16" s="60" customFormat="1" ht="15">
      <c r="A23" s="108" t="s">
        <v>98</v>
      </c>
      <c r="B23" s="108"/>
      <c r="C23" s="59"/>
      <c r="M23" s="49"/>
      <c r="N23" s="49"/>
      <c r="O23" s="49"/>
      <c r="P23" s="49"/>
    </row>
    <row r="24" spans="1:16" s="60" customFormat="1" ht="15">
      <c r="A24" s="47"/>
      <c r="B24" s="101" t="s">
        <v>106</v>
      </c>
      <c r="C24" s="101"/>
      <c r="D24" s="101"/>
      <c r="E24" s="101"/>
      <c r="F24" s="101"/>
      <c r="G24" s="101"/>
      <c r="H24" s="101"/>
      <c r="I24" s="101"/>
      <c r="J24" s="66"/>
      <c r="K24" s="66"/>
      <c r="L24" s="66"/>
      <c r="M24" s="66"/>
      <c r="N24" s="66"/>
      <c r="O24" s="49"/>
      <c r="P24" s="49"/>
    </row>
    <row r="25" spans="1:16" s="60" customFormat="1" ht="15">
      <c r="A25" s="47"/>
      <c r="B25" s="102" t="s">
        <v>107</v>
      </c>
      <c r="C25" s="102"/>
      <c r="D25" s="102"/>
      <c r="E25" s="102"/>
      <c r="F25" s="102"/>
      <c r="G25" s="102"/>
      <c r="H25" s="102"/>
      <c r="I25" s="102"/>
      <c r="J25" s="67"/>
      <c r="K25" s="67"/>
      <c r="M25" s="49"/>
      <c r="N25" s="49"/>
      <c r="O25" s="49"/>
      <c r="P25" s="49"/>
    </row>
    <row r="26" spans="1:16" s="60" customFormat="1" ht="15">
      <c r="A26" s="47"/>
      <c r="B26" s="100" t="s">
        <v>108</v>
      </c>
      <c r="C26" s="100"/>
      <c r="D26" s="100"/>
      <c r="E26" s="100"/>
      <c r="F26" s="100"/>
      <c r="G26" s="100"/>
      <c r="H26" s="100"/>
      <c r="I26" s="100"/>
      <c r="J26" s="65"/>
      <c r="K26" s="65"/>
      <c r="L26" s="65"/>
      <c r="M26" s="49"/>
      <c r="N26" s="49"/>
      <c r="O26" s="49"/>
      <c r="P26" s="49"/>
    </row>
    <row r="27" spans="1:16" s="60" customFormat="1" ht="15">
      <c r="A27" s="47"/>
      <c r="B27" s="64"/>
      <c r="C27" s="59"/>
      <c r="M27" s="49"/>
      <c r="N27" s="49"/>
      <c r="O27" s="49"/>
      <c r="P27" s="49"/>
    </row>
    <row r="28" spans="1:16" s="60" customFormat="1" ht="15">
      <c r="A28" s="47"/>
      <c r="B28" s="64"/>
      <c r="C28" s="59"/>
      <c r="M28" s="49"/>
      <c r="N28" s="49"/>
      <c r="O28" s="49"/>
      <c r="P28" s="49"/>
    </row>
    <row r="29" spans="1:16" s="60" customFormat="1" ht="15">
      <c r="A29" s="47"/>
      <c r="B29" s="64"/>
      <c r="C29" s="59"/>
      <c r="M29" s="49"/>
      <c r="N29" s="49"/>
      <c r="O29" s="49"/>
      <c r="P29" s="49"/>
    </row>
    <row r="30" spans="1:16" s="60" customFormat="1" ht="15">
      <c r="A30" s="47"/>
      <c r="B30" s="64"/>
      <c r="C30" s="59"/>
      <c r="M30" s="49"/>
      <c r="N30" s="49"/>
      <c r="O30" s="49"/>
      <c r="P30" s="49"/>
    </row>
    <row r="31" spans="1:16" s="60" customFormat="1" ht="15">
      <c r="A31" s="47"/>
      <c r="B31" s="64"/>
      <c r="C31" s="59"/>
      <c r="M31" s="49"/>
      <c r="N31" s="49"/>
      <c r="O31" s="49"/>
      <c r="P31" s="49"/>
    </row>
    <row r="32" spans="1:16" s="60" customFormat="1" ht="15">
      <c r="A32" s="47"/>
      <c r="B32" s="64"/>
      <c r="C32" s="59"/>
      <c r="M32" s="49"/>
      <c r="N32" s="49"/>
      <c r="O32" s="49"/>
      <c r="P32" s="49"/>
    </row>
    <row r="33" spans="1:16" s="60" customFormat="1" ht="15">
      <c r="A33" s="47"/>
      <c r="B33" s="64"/>
      <c r="C33" s="59"/>
      <c r="M33" s="49"/>
      <c r="N33" s="49"/>
      <c r="O33" s="49"/>
      <c r="P33" s="49"/>
    </row>
    <row r="34" spans="1:16" s="60" customFormat="1" ht="15">
      <c r="A34" s="47"/>
      <c r="B34" s="64"/>
      <c r="C34" s="59"/>
      <c r="M34" s="49"/>
      <c r="N34" s="49"/>
      <c r="O34" s="49"/>
      <c r="P34" s="49"/>
    </row>
    <row r="35" spans="1:16" s="60" customFormat="1" ht="15">
      <c r="A35" s="47"/>
      <c r="B35" s="64"/>
      <c r="C35" s="59"/>
      <c r="M35" s="49"/>
      <c r="N35" s="49"/>
      <c r="O35" s="49"/>
      <c r="P35" s="49"/>
    </row>
    <row r="36" spans="1:16" s="60" customFormat="1" ht="15">
      <c r="A36" s="47"/>
      <c r="B36" s="64"/>
      <c r="C36" s="59"/>
      <c r="M36" s="49"/>
      <c r="N36" s="49"/>
      <c r="O36" s="49"/>
      <c r="P36" s="49"/>
    </row>
    <row r="37" spans="1:16" s="60" customFormat="1" ht="15">
      <c r="A37" s="47"/>
      <c r="B37" s="64"/>
      <c r="C37" s="59"/>
      <c r="M37" s="49"/>
      <c r="N37" s="49"/>
      <c r="O37" s="49"/>
      <c r="P37" s="49"/>
    </row>
    <row r="38" spans="1:16" s="60" customFormat="1" ht="15">
      <c r="A38" s="47"/>
      <c r="B38" s="64"/>
      <c r="C38" s="59"/>
      <c r="M38" s="49"/>
      <c r="N38" s="49"/>
      <c r="O38" s="49"/>
      <c r="P38" s="49"/>
    </row>
    <row r="39" spans="1:16" s="60" customFormat="1" ht="15">
      <c r="A39" s="47"/>
      <c r="B39" s="48"/>
      <c r="C39" s="59"/>
      <c r="M39" s="49"/>
      <c r="N39" s="49"/>
      <c r="O39" s="49"/>
      <c r="P39" s="49"/>
    </row>
    <row r="40" spans="1:16" s="60" customFormat="1" ht="15">
      <c r="A40" s="47"/>
      <c r="B40" s="48"/>
      <c r="C40" s="59"/>
      <c r="M40" s="49"/>
      <c r="N40" s="49"/>
      <c r="O40" s="49"/>
      <c r="P40" s="49"/>
    </row>
    <row r="41" spans="1:16" s="60" customFormat="1" ht="15">
      <c r="A41" s="47"/>
      <c r="B41" s="48"/>
      <c r="C41" s="59"/>
      <c r="M41" s="49"/>
      <c r="N41" s="49"/>
      <c r="O41" s="49"/>
      <c r="P41" s="49"/>
    </row>
    <row r="42" spans="1:16" s="60" customFormat="1" ht="15">
      <c r="A42" s="47"/>
      <c r="B42" s="48"/>
      <c r="C42" s="59"/>
      <c r="M42" s="49"/>
      <c r="N42" s="49"/>
      <c r="O42" s="49"/>
      <c r="P42" s="49"/>
    </row>
    <row r="43" spans="1:16" s="60" customFormat="1" ht="15">
      <c r="A43" s="47"/>
      <c r="B43" s="48"/>
      <c r="C43" s="59"/>
      <c r="M43" s="49"/>
      <c r="N43" s="49"/>
      <c r="O43" s="49"/>
      <c r="P43" s="49"/>
    </row>
    <row r="44" spans="1:16" s="60" customFormat="1" ht="15">
      <c r="A44" s="47"/>
      <c r="B44" s="48"/>
      <c r="C44" s="59"/>
      <c r="M44" s="49"/>
      <c r="N44" s="49"/>
      <c r="O44" s="49"/>
      <c r="P44" s="49"/>
    </row>
    <row r="45" spans="1:16" s="60" customFormat="1" ht="15">
      <c r="A45" s="47"/>
      <c r="B45" s="48"/>
      <c r="C45" s="59"/>
      <c r="M45" s="49"/>
      <c r="N45" s="49"/>
      <c r="O45" s="49"/>
      <c r="P45" s="49"/>
    </row>
    <row r="46" spans="1:16" s="60" customFormat="1" ht="15">
      <c r="A46" s="47"/>
      <c r="B46" s="48"/>
      <c r="C46" s="59"/>
      <c r="M46" s="49"/>
      <c r="N46" s="49"/>
      <c r="O46" s="49"/>
      <c r="P46" s="49"/>
    </row>
    <row r="47" spans="1:16" s="60" customFormat="1" ht="15">
      <c r="A47" s="47"/>
      <c r="B47" s="48"/>
      <c r="C47" s="59"/>
      <c r="M47" s="49"/>
      <c r="N47" s="49"/>
      <c r="O47" s="49"/>
      <c r="P47" s="49"/>
    </row>
    <row r="48" spans="1:16" s="60" customFormat="1" ht="15">
      <c r="A48" s="47"/>
      <c r="B48" s="48"/>
      <c r="C48" s="59"/>
      <c r="M48" s="49"/>
      <c r="N48" s="49"/>
      <c r="O48" s="49"/>
      <c r="P48" s="49"/>
    </row>
    <row r="49" spans="1:16" s="60" customFormat="1" ht="15">
      <c r="A49" s="47"/>
      <c r="B49" s="48"/>
      <c r="C49" s="59"/>
      <c r="M49" s="49"/>
      <c r="N49" s="49"/>
      <c r="O49" s="49"/>
      <c r="P49" s="49"/>
    </row>
    <row r="50" spans="1:16" s="60" customFormat="1" ht="15">
      <c r="A50" s="47"/>
      <c r="B50" s="48"/>
      <c r="C50" s="59"/>
      <c r="M50" s="49"/>
      <c r="N50" s="49"/>
      <c r="O50" s="49"/>
      <c r="P50" s="49"/>
    </row>
    <row r="51" spans="1:16" s="60" customFormat="1" ht="15">
      <c r="A51" s="47"/>
      <c r="B51" s="48"/>
      <c r="C51" s="59"/>
      <c r="M51" s="49"/>
      <c r="N51" s="49"/>
      <c r="O51" s="49"/>
      <c r="P51" s="49"/>
    </row>
    <row r="52" spans="1:16" s="60" customFormat="1" ht="15">
      <c r="A52" s="47"/>
      <c r="B52" s="48"/>
      <c r="C52" s="59"/>
      <c r="M52" s="49"/>
      <c r="N52" s="49"/>
      <c r="O52" s="49"/>
      <c r="P52" s="49"/>
    </row>
    <row r="53" spans="1:16" s="60" customFormat="1" ht="15">
      <c r="A53" s="47"/>
      <c r="B53" s="48"/>
      <c r="C53" s="59"/>
      <c r="M53" s="49"/>
      <c r="N53" s="49"/>
      <c r="O53" s="49"/>
      <c r="P53" s="49"/>
    </row>
  </sheetData>
  <mergeCells count="21">
    <mergeCell ref="A2:C2"/>
    <mergeCell ref="A15:B15"/>
    <mergeCell ref="A4:J4"/>
    <mergeCell ref="B5:D5"/>
    <mergeCell ref="C6:F6"/>
    <mergeCell ref="A7:I7"/>
    <mergeCell ref="B8:D8"/>
    <mergeCell ref="C9:F9"/>
    <mergeCell ref="A10:F10"/>
    <mergeCell ref="A11:F12"/>
    <mergeCell ref="B13:D13"/>
    <mergeCell ref="C14:E14"/>
    <mergeCell ref="B26:I26"/>
    <mergeCell ref="B24:I24"/>
    <mergeCell ref="B25:I25"/>
    <mergeCell ref="B16:D16"/>
    <mergeCell ref="A17:B17"/>
    <mergeCell ref="B18:D18"/>
    <mergeCell ref="C19:F19"/>
    <mergeCell ref="A22:C22"/>
    <mergeCell ref="A23:B2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7"/>
  <sheetViews>
    <sheetView workbookViewId="0">
      <selection activeCell="E26" sqref="E26"/>
    </sheetView>
  </sheetViews>
  <sheetFormatPr defaultRowHeight="11.25"/>
  <cols>
    <col min="1" max="1" width="6.33203125" style="6" bestFit="1" customWidth="1"/>
    <col min="2" max="2" width="7.88671875" style="8" customWidth="1"/>
    <col min="3" max="3" width="54.6640625" style="33" customWidth="1"/>
    <col min="4" max="4" width="7.33203125" style="4" bestFit="1" customWidth="1"/>
    <col min="5" max="5" width="9.21875" style="4" bestFit="1" customWidth="1"/>
    <col min="6" max="7" width="9.21875" style="4" customWidth="1"/>
    <col min="8" max="8" width="7.77734375" style="4" bestFit="1" customWidth="1"/>
    <col min="9" max="9" width="9.21875" style="4" bestFit="1" customWidth="1"/>
    <col min="10" max="10" width="7.44140625" style="4" bestFit="1" customWidth="1"/>
    <col min="11" max="11" width="12.21875" style="4" bestFit="1" customWidth="1"/>
    <col min="12" max="12" width="10" style="4" customWidth="1"/>
    <col min="13" max="13" width="8.109375" style="4" bestFit="1" customWidth="1"/>
    <col min="14" max="14" width="19.44140625" style="39" bestFit="1" customWidth="1"/>
    <col min="15" max="16384" width="8.88671875" style="1"/>
  </cols>
  <sheetData>
    <row r="1" spans="1:15" s="29" customFormat="1" ht="15.75">
      <c r="A1" s="77" t="s">
        <v>13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28"/>
    </row>
    <row r="2" spans="1:15" s="30" customFormat="1" ht="32.25" thickBot="1">
      <c r="A2" s="12" t="s">
        <v>0</v>
      </c>
      <c r="B2" s="13" t="s">
        <v>1</v>
      </c>
      <c r="C2" s="14" t="s">
        <v>2</v>
      </c>
      <c r="D2" s="17" t="s">
        <v>70</v>
      </c>
      <c r="E2" s="21" t="s">
        <v>7</v>
      </c>
      <c r="F2" s="17" t="s">
        <v>71</v>
      </c>
      <c r="G2" s="21" t="s">
        <v>7</v>
      </c>
      <c r="H2" s="17" t="s">
        <v>69</v>
      </c>
      <c r="I2" s="21" t="s">
        <v>7</v>
      </c>
      <c r="J2" s="18" t="s">
        <v>8</v>
      </c>
      <c r="K2" s="17" t="s">
        <v>9</v>
      </c>
      <c r="L2" s="21" t="s">
        <v>7</v>
      </c>
      <c r="M2" s="17" t="s">
        <v>10</v>
      </c>
      <c r="N2" s="14" t="s">
        <v>12</v>
      </c>
    </row>
    <row r="3" spans="1:15">
      <c r="A3" s="9"/>
      <c r="B3" s="10"/>
      <c r="C3" s="35"/>
      <c r="D3" s="11"/>
      <c r="E3" s="11"/>
      <c r="F3" s="11"/>
      <c r="G3" s="11"/>
      <c r="H3" s="11"/>
      <c r="I3" s="11"/>
      <c r="J3" s="54"/>
      <c r="K3" s="11"/>
      <c r="L3" s="11"/>
      <c r="M3" s="11">
        <f>E3+G3+I3+L3</f>
        <v>0</v>
      </c>
      <c r="N3" s="34"/>
    </row>
    <row r="4" spans="1:15">
      <c r="A4" s="43" t="s">
        <v>104</v>
      </c>
      <c r="B4" s="7">
        <v>37022</v>
      </c>
      <c r="C4" s="37" t="s">
        <v>21</v>
      </c>
      <c r="D4" s="22"/>
      <c r="E4" s="22"/>
      <c r="F4" s="22"/>
      <c r="G4" s="22"/>
      <c r="H4" s="22"/>
      <c r="I4" s="22"/>
      <c r="J4" s="22"/>
      <c r="K4" s="22"/>
      <c r="L4" s="22"/>
      <c r="M4" s="54">
        <f t="shared" ref="M4:M13" si="0">E4+G4+I4+L4</f>
        <v>0</v>
      </c>
      <c r="N4" s="36" t="s">
        <v>100</v>
      </c>
    </row>
    <row r="5" spans="1:15">
      <c r="A5" s="84" t="s">
        <v>100</v>
      </c>
      <c r="B5" s="87">
        <v>38866</v>
      </c>
      <c r="C5" s="31" t="s">
        <v>15</v>
      </c>
      <c r="D5" s="27">
        <v>346.6</v>
      </c>
      <c r="E5" s="27">
        <v>2231.23</v>
      </c>
      <c r="F5" s="27"/>
      <c r="G5" s="27"/>
      <c r="H5" s="3">
        <v>34.760000000000005</v>
      </c>
      <c r="I5" s="3">
        <v>224.41</v>
      </c>
      <c r="J5" s="22"/>
      <c r="K5" s="27">
        <v>310.83999999999997</v>
      </c>
      <c r="L5" s="41">
        <v>2006.82</v>
      </c>
      <c r="M5" s="11">
        <f t="shared" si="0"/>
        <v>4462.46</v>
      </c>
      <c r="N5" s="38" t="s">
        <v>100</v>
      </c>
    </row>
    <row r="6" spans="1:15">
      <c r="A6" s="85"/>
      <c r="B6" s="88"/>
      <c r="C6" s="78" t="s">
        <v>56</v>
      </c>
      <c r="D6" s="27">
        <v>740.14</v>
      </c>
      <c r="E6" s="27">
        <v>2671.92</v>
      </c>
      <c r="F6" s="27"/>
      <c r="G6" s="27"/>
      <c r="H6" s="3">
        <v>54.28</v>
      </c>
      <c r="I6" s="3">
        <v>350.44</v>
      </c>
      <c r="J6" s="22"/>
      <c r="K6" s="27">
        <v>359.58</v>
      </c>
      <c r="L6" s="41">
        <v>2321.4899999999998</v>
      </c>
      <c r="M6" s="11">
        <f t="shared" si="0"/>
        <v>5343.85</v>
      </c>
      <c r="N6" s="38" t="s">
        <v>100</v>
      </c>
    </row>
    <row r="7" spans="1:15">
      <c r="A7" s="85"/>
      <c r="B7" s="88"/>
      <c r="C7" s="79"/>
      <c r="D7" s="27">
        <v>325.27999999999997</v>
      </c>
      <c r="E7" s="27">
        <v>2100.04</v>
      </c>
      <c r="F7" s="27">
        <v>325.27999999999997</v>
      </c>
      <c r="G7" s="27">
        <v>2100.04</v>
      </c>
      <c r="H7" s="3"/>
      <c r="I7" s="3"/>
      <c r="J7" s="22"/>
      <c r="K7" s="27"/>
      <c r="L7" s="41"/>
      <c r="M7" s="11"/>
      <c r="N7" s="38" t="s">
        <v>100</v>
      </c>
    </row>
    <row r="8" spans="1:15">
      <c r="A8" s="85"/>
      <c r="B8" s="88"/>
      <c r="C8" s="78" t="s">
        <v>55</v>
      </c>
      <c r="D8" s="27">
        <v>489.93</v>
      </c>
      <c r="E8" s="27">
        <v>1896.55</v>
      </c>
      <c r="F8" s="27"/>
      <c r="G8" s="27"/>
      <c r="H8" s="3">
        <v>26.26</v>
      </c>
      <c r="I8" s="3">
        <v>234.1</v>
      </c>
      <c r="J8" s="22"/>
      <c r="K8" s="27">
        <v>257.49</v>
      </c>
      <c r="L8" s="41">
        <v>1662.38</v>
      </c>
      <c r="M8" s="11">
        <f t="shared" si="0"/>
        <v>3793.03</v>
      </c>
      <c r="N8" s="38" t="s">
        <v>100</v>
      </c>
    </row>
    <row r="9" spans="1:15">
      <c r="A9" s="85"/>
      <c r="B9" s="88"/>
      <c r="C9" s="79"/>
      <c r="D9" s="27">
        <v>195.17</v>
      </c>
      <c r="E9" s="27">
        <v>1260.04</v>
      </c>
      <c r="F9" s="27">
        <v>195.17</v>
      </c>
      <c r="G9" s="27">
        <v>1260.04</v>
      </c>
      <c r="H9" s="3"/>
      <c r="I9" s="3"/>
      <c r="J9" s="22"/>
      <c r="K9" s="27"/>
      <c r="L9" s="41"/>
      <c r="M9" s="11">
        <f t="shared" si="0"/>
        <v>2520.08</v>
      </c>
      <c r="N9" s="38" t="s">
        <v>100</v>
      </c>
    </row>
    <row r="10" spans="1:15">
      <c r="A10" s="85"/>
      <c r="B10" s="88"/>
      <c r="C10" s="78" t="s">
        <v>57</v>
      </c>
      <c r="D10" s="3">
        <v>1391.9</v>
      </c>
      <c r="E10" s="3">
        <v>3939.65</v>
      </c>
      <c r="F10" s="3"/>
      <c r="G10" s="3"/>
      <c r="H10" s="3">
        <v>118.21</v>
      </c>
      <c r="I10" s="3">
        <v>763.18</v>
      </c>
      <c r="J10" s="22"/>
      <c r="K10" s="3">
        <v>492.01</v>
      </c>
      <c r="L10" s="41">
        <v>3176.47</v>
      </c>
      <c r="M10" s="11">
        <f t="shared" si="0"/>
        <v>7879.2999999999993</v>
      </c>
      <c r="N10" s="38" t="s">
        <v>100</v>
      </c>
    </row>
    <row r="11" spans="1:15">
      <c r="A11" s="86"/>
      <c r="B11" s="89"/>
      <c r="C11" s="79"/>
      <c r="D11" s="3">
        <v>780.68</v>
      </c>
      <c r="E11" s="3">
        <v>5040.1499999999996</v>
      </c>
      <c r="F11" s="3">
        <v>780.68</v>
      </c>
      <c r="G11" s="3">
        <v>5040.1499999999996</v>
      </c>
      <c r="H11" s="3"/>
      <c r="I11" s="3"/>
      <c r="J11" s="22"/>
      <c r="K11" s="3"/>
      <c r="L11" s="41"/>
      <c r="M11" s="11">
        <f t="shared" si="0"/>
        <v>10080.299999999999</v>
      </c>
      <c r="N11" s="38" t="s">
        <v>100</v>
      </c>
    </row>
    <row r="12" spans="1:15">
      <c r="A12" s="5" t="s">
        <v>100</v>
      </c>
      <c r="B12" s="7">
        <v>41271</v>
      </c>
      <c r="C12" s="37" t="s">
        <v>60</v>
      </c>
      <c r="D12" s="27">
        <v>317.18</v>
      </c>
      <c r="E12" s="27">
        <v>1068.23</v>
      </c>
      <c r="F12" s="27"/>
      <c r="G12" s="27"/>
      <c r="H12" s="3">
        <v>90.63</v>
      </c>
      <c r="I12" s="3">
        <v>305.25</v>
      </c>
      <c r="J12" s="22"/>
      <c r="K12" s="27">
        <v>226.54</v>
      </c>
      <c r="L12" s="27">
        <v>763.01</v>
      </c>
      <c r="M12" s="55">
        <f t="shared" si="0"/>
        <v>2136.4899999999998</v>
      </c>
      <c r="N12" s="38" t="s">
        <v>100</v>
      </c>
    </row>
    <row r="13" spans="1:15">
      <c r="A13" s="5" t="s">
        <v>100</v>
      </c>
      <c r="B13" s="7" t="s">
        <v>100</v>
      </c>
      <c r="C13" s="37" t="s">
        <v>59</v>
      </c>
      <c r="D13" s="27">
        <v>458.52</v>
      </c>
      <c r="E13" s="27">
        <v>1388.84</v>
      </c>
      <c r="F13" s="27"/>
      <c r="G13" s="27"/>
      <c r="H13" s="3">
        <v>109.85</v>
      </c>
      <c r="I13" s="3">
        <v>332.73</v>
      </c>
      <c r="J13" s="22"/>
      <c r="K13" s="27">
        <v>348.67</v>
      </c>
      <c r="L13" s="27">
        <v>1056.1099999999999</v>
      </c>
      <c r="M13" s="55">
        <f t="shared" si="0"/>
        <v>2777.68</v>
      </c>
      <c r="N13" s="38" t="s">
        <v>100</v>
      </c>
    </row>
    <row r="14" spans="1:15">
      <c r="A14" s="113" t="s">
        <v>11</v>
      </c>
      <c r="B14" s="113"/>
      <c r="C14" s="113"/>
      <c r="D14" s="20">
        <f>SUM(D5:D13)</f>
        <v>5045.3999999999996</v>
      </c>
      <c r="E14" s="20">
        <f t="shared" ref="E14:M14" si="1">SUM(E5:E13)</f>
        <v>21596.649999999998</v>
      </c>
      <c r="F14" s="20">
        <f t="shared" si="1"/>
        <v>1301.1299999999999</v>
      </c>
      <c r="G14" s="20">
        <f t="shared" si="1"/>
        <v>8400.23</v>
      </c>
      <c r="H14" s="20">
        <f t="shared" si="1"/>
        <v>433.99</v>
      </c>
      <c r="I14" s="20">
        <f t="shared" si="1"/>
        <v>2210.11</v>
      </c>
      <c r="J14" s="20">
        <f t="shared" si="1"/>
        <v>0</v>
      </c>
      <c r="K14" s="20">
        <f t="shared" si="1"/>
        <v>1995.13</v>
      </c>
      <c r="L14" s="20">
        <f t="shared" si="1"/>
        <v>10986.28</v>
      </c>
      <c r="M14" s="68">
        <f t="shared" si="1"/>
        <v>38993.19</v>
      </c>
    </row>
    <row r="15" spans="1:15" s="60" customFormat="1" ht="15">
      <c r="A15" s="47"/>
      <c r="B15" s="48"/>
      <c r="C15" s="5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50"/>
    </row>
    <row r="16" spans="1:15" s="60" customFormat="1" ht="15">
      <c r="A16" s="47"/>
      <c r="B16" s="48"/>
      <c r="C16" s="5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50"/>
    </row>
    <row r="17" spans="1:14" s="60" customFormat="1" ht="15">
      <c r="A17" s="47"/>
      <c r="B17" s="48"/>
      <c r="C17" s="5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50"/>
    </row>
    <row r="18" spans="1:14" s="60" customFormat="1" ht="15">
      <c r="A18" s="47"/>
      <c r="B18" s="48"/>
      <c r="C18" s="5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50"/>
    </row>
    <row r="19" spans="1:14" s="60" customFormat="1" ht="15">
      <c r="A19" s="47"/>
      <c r="B19" s="48"/>
      <c r="C19" s="5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50"/>
    </row>
    <row r="20" spans="1:14" s="60" customFormat="1" ht="15">
      <c r="A20" s="47"/>
      <c r="B20" s="48"/>
      <c r="C20" s="5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50"/>
    </row>
    <row r="21" spans="1:14" s="60" customFormat="1" ht="15">
      <c r="A21" s="47"/>
      <c r="B21" s="48"/>
      <c r="C21" s="5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50"/>
    </row>
    <row r="22" spans="1:14" s="60" customFormat="1" ht="15">
      <c r="A22" s="47"/>
      <c r="B22" s="48"/>
      <c r="C22" s="5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50"/>
    </row>
    <row r="23" spans="1:14" s="60" customFormat="1" ht="15">
      <c r="A23" s="47"/>
      <c r="B23" s="48"/>
      <c r="C23" s="5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50"/>
    </row>
    <row r="24" spans="1:14" s="60" customFormat="1" ht="15">
      <c r="A24" s="47"/>
      <c r="B24" s="48"/>
      <c r="C24" s="5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50"/>
    </row>
    <row r="25" spans="1:14" s="60" customFormat="1" ht="15">
      <c r="A25" s="47"/>
      <c r="B25" s="48"/>
      <c r="C25" s="5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50"/>
    </row>
    <row r="26" spans="1:14" s="60" customFormat="1" ht="15">
      <c r="A26" s="47"/>
      <c r="B26" s="48"/>
      <c r="C26" s="5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50"/>
    </row>
    <row r="27" spans="1:14" s="60" customFormat="1" ht="15">
      <c r="A27" s="47"/>
      <c r="B27" s="48"/>
      <c r="C27" s="5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50"/>
    </row>
  </sheetData>
  <mergeCells count="7">
    <mergeCell ref="A14:C14"/>
    <mergeCell ref="C6:C7"/>
    <mergeCell ref="C8:C9"/>
    <mergeCell ref="C10:C11"/>
    <mergeCell ref="A1:N1"/>
    <mergeCell ref="A5:A11"/>
    <mergeCell ref="B5:B1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8"/>
  <sheetViews>
    <sheetView workbookViewId="0">
      <selection activeCell="C27" sqref="C27"/>
    </sheetView>
  </sheetViews>
  <sheetFormatPr defaultRowHeight="11.25"/>
  <cols>
    <col min="1" max="1" width="6.33203125" style="6" bestFit="1" customWidth="1"/>
    <col min="2" max="2" width="48.6640625" style="39" bestFit="1" customWidth="1"/>
    <col min="3" max="3" width="38.21875" style="39" bestFit="1" customWidth="1"/>
    <col min="4" max="4" width="64.6640625" style="39" bestFit="1" customWidth="1"/>
    <col min="5" max="5" width="119.77734375" style="39" bestFit="1" customWidth="1"/>
    <col min="6" max="6" width="68.44140625" style="39" bestFit="1" customWidth="1"/>
    <col min="7" max="7" width="45" style="39" bestFit="1" customWidth="1"/>
    <col min="8" max="8" width="56.77734375" style="39" bestFit="1" customWidth="1"/>
    <col min="9" max="9" width="76.33203125" style="40" customWidth="1"/>
    <col min="10" max="10" width="104" style="40" bestFit="1" customWidth="1"/>
    <col min="11" max="16384" width="8.88671875" style="1"/>
  </cols>
  <sheetData>
    <row r="1" spans="1:10">
      <c r="A1" s="69" t="s">
        <v>100</v>
      </c>
      <c r="B1" s="36" t="s">
        <v>77</v>
      </c>
      <c r="C1" s="36"/>
      <c r="D1" s="36"/>
      <c r="E1" s="36"/>
      <c r="F1" s="36"/>
      <c r="G1" s="36"/>
      <c r="H1" s="36"/>
      <c r="I1" s="37"/>
      <c r="J1" s="37"/>
    </row>
    <row r="2" spans="1:10">
      <c r="A2" s="84" t="s">
        <v>100</v>
      </c>
      <c r="B2" s="31" t="s">
        <v>99</v>
      </c>
      <c r="C2" s="31" t="s">
        <v>34</v>
      </c>
      <c r="D2" s="31" t="s">
        <v>80</v>
      </c>
      <c r="E2" s="31" t="s">
        <v>83</v>
      </c>
      <c r="F2" s="31" t="s">
        <v>14</v>
      </c>
      <c r="G2" s="31" t="s">
        <v>16</v>
      </c>
      <c r="H2" s="45" t="s">
        <v>35</v>
      </c>
      <c r="I2" s="45" t="s">
        <v>84</v>
      </c>
      <c r="J2" s="32" t="s">
        <v>22</v>
      </c>
    </row>
    <row r="3" spans="1:10">
      <c r="A3" s="85"/>
      <c r="B3" s="31" t="s">
        <v>101</v>
      </c>
      <c r="C3" s="31" t="s">
        <v>78</v>
      </c>
      <c r="D3" s="31" t="s">
        <v>36</v>
      </c>
      <c r="E3" s="45" t="s">
        <v>79</v>
      </c>
      <c r="F3" s="31" t="s">
        <v>82</v>
      </c>
      <c r="G3" s="31" t="s">
        <v>103</v>
      </c>
      <c r="H3" s="31" t="s">
        <v>37</v>
      </c>
      <c r="I3" s="45" t="s">
        <v>38</v>
      </c>
      <c r="J3" s="45" t="s">
        <v>39</v>
      </c>
    </row>
    <row r="4" spans="1:10">
      <c r="A4" s="85"/>
      <c r="B4" s="31"/>
      <c r="C4" s="31"/>
      <c r="D4" s="31"/>
      <c r="E4" s="45"/>
      <c r="F4" s="31"/>
      <c r="G4" s="31"/>
      <c r="H4" s="31"/>
      <c r="I4" s="31"/>
      <c r="J4" s="31"/>
    </row>
    <row r="5" spans="1:10">
      <c r="A5" s="85"/>
      <c r="B5" s="31" t="s">
        <v>102</v>
      </c>
      <c r="C5" s="31" t="s">
        <v>40</v>
      </c>
      <c r="D5" s="31" t="s">
        <v>43</v>
      </c>
      <c r="E5" s="31" t="s">
        <v>81</v>
      </c>
      <c r="F5" s="31" t="s">
        <v>41</v>
      </c>
      <c r="G5" s="31" t="s">
        <v>42</v>
      </c>
      <c r="H5" s="45" t="s">
        <v>44</v>
      </c>
      <c r="I5" s="45" t="s">
        <v>45</v>
      </c>
      <c r="J5" s="45"/>
    </row>
    <row r="6" spans="1:10">
      <c r="A6" s="85"/>
      <c r="B6" s="31"/>
      <c r="C6" s="31"/>
      <c r="D6" s="31"/>
      <c r="E6" s="31"/>
      <c r="F6" s="31"/>
      <c r="G6" s="31"/>
      <c r="H6" s="31"/>
      <c r="I6" s="31"/>
      <c r="J6" s="31"/>
    </row>
    <row r="7" spans="1:10">
      <c r="A7" s="85"/>
      <c r="B7" s="31" t="s">
        <v>46</v>
      </c>
      <c r="C7" s="31" t="s">
        <v>47</v>
      </c>
      <c r="D7" s="31" t="s">
        <v>48</v>
      </c>
      <c r="E7" s="31" t="s">
        <v>49</v>
      </c>
      <c r="F7" s="31" t="s">
        <v>50</v>
      </c>
      <c r="G7" s="31" t="s">
        <v>51</v>
      </c>
      <c r="H7" s="31" t="s">
        <v>52</v>
      </c>
      <c r="I7" s="31" t="s">
        <v>53</v>
      </c>
      <c r="J7" s="42" t="s">
        <v>54</v>
      </c>
    </row>
    <row r="8" spans="1:10">
      <c r="A8" s="86"/>
      <c r="B8" s="62"/>
      <c r="C8" s="31"/>
      <c r="D8" s="31"/>
      <c r="E8" s="31"/>
      <c r="F8" s="31"/>
      <c r="G8" s="31"/>
      <c r="H8" s="31"/>
      <c r="I8" s="31"/>
      <c r="J8" s="42"/>
    </row>
    <row r="9" spans="1:10">
      <c r="A9" s="5" t="s">
        <v>100</v>
      </c>
      <c r="B9" s="32" t="s">
        <v>17</v>
      </c>
      <c r="C9" s="32" t="s">
        <v>18</v>
      </c>
      <c r="D9" s="32"/>
      <c r="E9" s="37"/>
      <c r="F9" s="37"/>
      <c r="G9" s="37"/>
      <c r="H9" s="37"/>
      <c r="I9" s="37"/>
      <c r="J9" s="37"/>
    </row>
    <row r="10" spans="1:10">
      <c r="A10" s="5" t="s">
        <v>100</v>
      </c>
      <c r="B10" s="31" t="s">
        <v>20</v>
      </c>
      <c r="C10" s="31" t="s">
        <v>19</v>
      </c>
      <c r="D10" s="31"/>
      <c r="E10" s="37"/>
      <c r="F10" s="37"/>
      <c r="G10" s="37"/>
      <c r="H10" s="37"/>
      <c r="I10" s="37"/>
      <c r="J10" s="37"/>
    </row>
    <row r="11" spans="1:10" s="60" customFormat="1" ht="15">
      <c r="A11" s="47"/>
      <c r="B11" s="50"/>
      <c r="C11" s="50"/>
      <c r="D11" s="50"/>
      <c r="E11" s="50"/>
      <c r="F11" s="50"/>
      <c r="G11" s="50"/>
      <c r="H11" s="50"/>
      <c r="I11" s="58"/>
      <c r="J11" s="58"/>
    </row>
    <row r="12" spans="1:10" s="60" customFormat="1" ht="15">
      <c r="A12" s="47"/>
      <c r="B12" s="50"/>
      <c r="C12" s="50"/>
      <c r="D12" s="50"/>
      <c r="E12" s="50"/>
      <c r="F12" s="50"/>
      <c r="G12" s="50"/>
      <c r="H12" s="50"/>
      <c r="I12" s="58"/>
      <c r="J12" s="58"/>
    </row>
    <row r="13" spans="1:10" s="60" customFormat="1" ht="15">
      <c r="A13" s="47"/>
      <c r="B13" s="50"/>
      <c r="C13" s="50"/>
      <c r="D13" s="50"/>
      <c r="E13" s="50"/>
      <c r="F13" s="50"/>
      <c r="G13" s="50"/>
      <c r="H13" s="50"/>
      <c r="I13" s="58"/>
      <c r="J13" s="58"/>
    </row>
    <row r="14" spans="1:10" s="60" customFormat="1" ht="15">
      <c r="A14" s="47"/>
      <c r="B14" s="50"/>
      <c r="C14" s="50"/>
      <c r="D14" s="50"/>
      <c r="E14" s="50"/>
      <c r="F14" s="50"/>
      <c r="G14" s="50"/>
      <c r="H14" s="50"/>
      <c r="I14" s="58"/>
      <c r="J14" s="58"/>
    </row>
    <row r="15" spans="1:10" s="60" customFormat="1" ht="15">
      <c r="A15" s="47"/>
      <c r="B15" s="50"/>
      <c r="C15" s="50"/>
      <c r="D15" s="50"/>
      <c r="E15" s="50"/>
      <c r="F15" s="50"/>
      <c r="G15" s="50"/>
      <c r="H15" s="50"/>
      <c r="I15" s="58"/>
      <c r="J15" s="58"/>
    </row>
    <row r="16" spans="1:10" s="60" customFormat="1" ht="15">
      <c r="A16" s="47"/>
      <c r="B16" s="50"/>
      <c r="C16" s="50"/>
      <c r="D16" s="50"/>
      <c r="E16" s="50"/>
      <c r="F16" s="50"/>
      <c r="G16" s="50"/>
      <c r="H16" s="50"/>
      <c r="I16" s="58"/>
      <c r="J16" s="58"/>
    </row>
    <row r="17" spans="1:10" s="60" customFormat="1" ht="15">
      <c r="A17" s="47"/>
      <c r="B17" s="50"/>
      <c r="C17" s="50"/>
      <c r="D17" s="50"/>
      <c r="E17" s="50"/>
      <c r="F17" s="50"/>
      <c r="G17" s="50"/>
      <c r="H17" s="50"/>
      <c r="I17" s="58"/>
      <c r="J17" s="58"/>
    </row>
    <row r="18" spans="1:10" s="60" customFormat="1" ht="15">
      <c r="A18" s="47"/>
      <c r="B18" s="50"/>
      <c r="C18" s="50"/>
      <c r="D18" s="50"/>
      <c r="E18" s="50"/>
      <c r="F18" s="50"/>
      <c r="G18" s="50"/>
      <c r="H18" s="50"/>
      <c r="I18" s="58"/>
      <c r="J18" s="58"/>
    </row>
    <row r="19" spans="1:10" s="60" customFormat="1" ht="15">
      <c r="A19" s="47"/>
      <c r="B19" s="50"/>
      <c r="C19" s="50"/>
      <c r="D19" s="50"/>
      <c r="E19" s="50"/>
      <c r="F19" s="50"/>
      <c r="G19" s="50"/>
      <c r="H19" s="50"/>
      <c r="I19" s="58"/>
      <c r="J19" s="58"/>
    </row>
    <row r="20" spans="1:10" s="60" customFormat="1" ht="15">
      <c r="A20" s="47"/>
      <c r="B20" s="50"/>
      <c r="C20" s="50"/>
      <c r="D20" s="50"/>
      <c r="E20" s="50"/>
      <c r="F20" s="50"/>
      <c r="G20" s="50"/>
      <c r="H20" s="50"/>
      <c r="I20" s="58"/>
      <c r="J20" s="58"/>
    </row>
    <row r="21" spans="1:10" s="60" customFormat="1" ht="15">
      <c r="A21" s="47"/>
      <c r="B21" s="50"/>
      <c r="C21" s="50"/>
      <c r="D21" s="50"/>
      <c r="E21" s="50"/>
      <c r="F21" s="50"/>
      <c r="G21" s="50"/>
      <c r="H21" s="50"/>
      <c r="I21" s="58"/>
      <c r="J21" s="58"/>
    </row>
    <row r="22" spans="1:10" s="60" customFormat="1" ht="15">
      <c r="A22" s="47"/>
      <c r="B22" s="50"/>
      <c r="C22" s="50"/>
      <c r="D22" s="50"/>
      <c r="E22" s="50"/>
      <c r="F22" s="50"/>
      <c r="G22" s="50"/>
      <c r="H22" s="50"/>
      <c r="I22" s="58"/>
      <c r="J22" s="58"/>
    </row>
    <row r="23" spans="1:10" s="60" customFormat="1" ht="15">
      <c r="A23" s="47"/>
      <c r="B23" s="50"/>
      <c r="C23" s="50"/>
      <c r="D23" s="50"/>
      <c r="E23" s="50"/>
      <c r="F23" s="50"/>
      <c r="G23" s="50"/>
      <c r="H23" s="50"/>
      <c r="I23" s="58"/>
      <c r="J23" s="58"/>
    </row>
    <row r="24" spans="1:10" s="60" customFormat="1" ht="15">
      <c r="A24" s="47"/>
      <c r="B24" s="50"/>
      <c r="C24" s="50"/>
      <c r="D24" s="50"/>
      <c r="E24" s="50"/>
      <c r="F24" s="50"/>
      <c r="G24" s="50"/>
      <c r="H24" s="50"/>
      <c r="I24" s="58"/>
      <c r="J24" s="58"/>
    </row>
    <row r="25" spans="1:10" s="60" customFormat="1" ht="15">
      <c r="A25" s="47"/>
      <c r="B25" s="50"/>
      <c r="C25" s="50"/>
      <c r="D25" s="50"/>
      <c r="E25" s="50"/>
      <c r="F25" s="50"/>
      <c r="G25" s="50"/>
      <c r="H25" s="50"/>
      <c r="I25" s="58"/>
      <c r="J25" s="58"/>
    </row>
    <row r="26" spans="1:10" s="60" customFormat="1" ht="15">
      <c r="A26" s="47"/>
      <c r="B26" s="50"/>
      <c r="C26" s="50"/>
      <c r="D26" s="50"/>
      <c r="E26" s="50"/>
      <c r="F26" s="50"/>
      <c r="G26" s="50"/>
      <c r="H26" s="50"/>
      <c r="I26" s="58"/>
      <c r="J26" s="58"/>
    </row>
    <row r="27" spans="1:10" s="60" customFormat="1" ht="15">
      <c r="A27" s="47"/>
      <c r="B27" s="50"/>
      <c r="C27" s="50"/>
      <c r="D27" s="50"/>
      <c r="E27" s="50"/>
      <c r="F27" s="50"/>
      <c r="G27" s="50"/>
      <c r="H27" s="50"/>
      <c r="I27" s="58"/>
      <c r="J27" s="58"/>
    </row>
    <row r="28" spans="1:10" s="60" customFormat="1" ht="15">
      <c r="A28" s="47"/>
      <c r="B28" s="50"/>
      <c r="C28" s="50"/>
      <c r="D28" s="50"/>
      <c r="E28" s="50"/>
      <c r="F28" s="50"/>
      <c r="G28" s="50"/>
      <c r="H28" s="50"/>
      <c r="I28" s="58"/>
      <c r="J28" s="58"/>
    </row>
  </sheetData>
  <mergeCells count="1">
    <mergeCell ref="A2:A8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4</vt:i4>
      </vt:variant>
    </vt:vector>
  </HeadingPairs>
  <TitlesOfParts>
    <vt:vector size="4" baseType="lpstr">
      <vt:lpstr>κωστηςΟΕ</vt:lpstr>
      <vt:lpstr>ΣΥΝΗΜΜΈΝΑ</vt:lpstr>
      <vt:lpstr>παρατηρησεις</vt:lpstr>
      <vt:lpstr>Φύλλο2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lastPrinted>2020-05-15T10:53:06Z</cp:lastPrinted>
  <dcterms:created xsi:type="dcterms:W3CDTF">2020-02-08T22:39:06Z</dcterms:created>
  <dcterms:modified xsi:type="dcterms:W3CDTF">2025-09-03T08:12:47Z</dcterms:modified>
</cp:coreProperties>
</file>